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38" i="1" s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00" i="1" l="1"/>
  <c r="H138" i="1"/>
  <c r="J157" i="1"/>
  <c r="J195" i="1"/>
  <c r="H62" i="1"/>
  <c r="G81" i="1"/>
  <c r="J119" i="1"/>
  <c r="I138" i="1"/>
  <c r="G195" i="1"/>
  <c r="L195" i="1"/>
  <c r="I195" i="1"/>
  <c r="L176" i="1"/>
  <c r="H176" i="1"/>
  <c r="J176" i="1"/>
  <c r="I176" i="1"/>
  <c r="G176" i="1"/>
  <c r="L157" i="1"/>
  <c r="G157" i="1"/>
  <c r="G138" i="1"/>
  <c r="J138" i="1"/>
  <c r="L119" i="1"/>
  <c r="H119" i="1"/>
  <c r="G119" i="1"/>
  <c r="J100" i="1"/>
  <c r="H100" i="1"/>
  <c r="L100" i="1"/>
  <c r="F100" i="1"/>
  <c r="L81" i="1"/>
  <c r="J81" i="1"/>
  <c r="F81" i="1"/>
  <c r="I81" i="1"/>
  <c r="H81" i="1"/>
  <c r="L62" i="1"/>
  <c r="J62" i="1"/>
  <c r="F62" i="1"/>
  <c r="G62" i="1"/>
  <c r="J43" i="1"/>
  <c r="F43" i="1"/>
  <c r="I43" i="1"/>
  <c r="H43" i="1"/>
  <c r="L43" i="1"/>
  <c r="G43" i="1"/>
  <c r="L24" i="1"/>
  <c r="F119" i="1"/>
  <c r="F138" i="1"/>
  <c r="F157" i="1"/>
  <c r="F176" i="1"/>
  <c r="F195" i="1"/>
  <c r="I24" i="1"/>
  <c r="F24" i="1"/>
  <c r="J24" i="1"/>
  <c r="H24" i="1"/>
  <c r="G24" i="1"/>
  <c r="H196" i="1" l="1"/>
  <c r="J196" i="1"/>
  <c r="L196" i="1"/>
  <c r="I196" i="1"/>
  <c r="F196" i="1"/>
  <c r="G196" i="1"/>
</calcChain>
</file>

<file path=xl/sharedStrings.xml><?xml version="1.0" encoding="utf-8"?>
<sst xmlns="http://schemas.openxmlformats.org/spreadsheetml/2006/main" count="287" uniqueCount="100">
  <si>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</si>
  <si>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</si>
  <si>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</si>
  <si>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</si>
  <si>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</si>
  <si>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</si>
  <si>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</si>
  <si>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</si>
  <si>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</si>
  <si>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</si>
  <si>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</si>
  <si>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</si>
  <si>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</si>
  <si>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</si>
  <si>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</si>
  <si>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</si>
  <si>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</si>
  <si>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</si>
  <si>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</si>
  <si>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</si>
  <si>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</si>
  <si>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</si>
  <si>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</si>
  <si>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</si>
  <si>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</si>
  <si>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</si>
  <si>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</si>
  <si>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</si>
  <si>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</si>
  <si>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</si>
  <si>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</si>
  <si>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</si>
  <si>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</si>
  <si>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</si>
  <si>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</si>
  <si>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</si>
  <si>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</si>
  <si>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</si>
  <si>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</si>
  <si>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</si>
  <si>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13.52</t>
  </si>
  <si>
    <t>Хлеб пшеничный</t>
  </si>
  <si>
    <t>яблоко</t>
  </si>
  <si>
    <t>печенье</t>
  </si>
  <si>
    <t>сладкое</t>
  </si>
  <si>
    <t>Суп картофельный с яйцом</t>
  </si>
  <si>
    <t>Макароны отварные</t>
  </si>
  <si>
    <t>Сыр</t>
  </si>
  <si>
    <t>Компот из кураги</t>
  </si>
  <si>
    <t>Хлеб ржаной</t>
  </si>
  <si>
    <t>Сырники со сгущеным молоком</t>
  </si>
  <si>
    <t>Чай с сахаром</t>
  </si>
  <si>
    <t>Бутерброд с маслом</t>
  </si>
  <si>
    <t>Сок натуральный</t>
  </si>
  <si>
    <t>Суп картофельный с бобовым</t>
  </si>
  <si>
    <t>Тефтели с соусом</t>
  </si>
  <si>
    <t>Рис отварной</t>
  </si>
  <si>
    <t>Чай черный</t>
  </si>
  <si>
    <t>Яблоко</t>
  </si>
  <si>
    <t>Макароны с сыром</t>
  </si>
  <si>
    <t>Пироженое Барни</t>
  </si>
  <si>
    <t>Борщ со сметаной</t>
  </si>
  <si>
    <t>Котлета рыбная</t>
  </si>
  <si>
    <t>Картофельное пюре</t>
  </si>
  <si>
    <t>сок натуральный</t>
  </si>
  <si>
    <t>мандарины</t>
  </si>
  <si>
    <t>Омлет</t>
  </si>
  <si>
    <t>Суп карттофельных с вермишелью</t>
  </si>
  <si>
    <t>Печень по-строганову</t>
  </si>
  <si>
    <t>греча отварная</t>
  </si>
  <si>
    <t>Апельсины</t>
  </si>
  <si>
    <t>Каша рисовая</t>
  </si>
  <si>
    <t>Печенье чоко пай</t>
  </si>
  <si>
    <t>Свекольник со сметаной</t>
  </si>
  <si>
    <t>Жаркое по-домашнему</t>
  </si>
  <si>
    <t>пирог с яйцом</t>
  </si>
  <si>
    <t>компот из кураги</t>
  </si>
  <si>
    <t>Чай с лимоном</t>
  </si>
  <si>
    <t>Бутерброд с сыром</t>
  </si>
  <si>
    <t>Печенье</t>
  </si>
  <si>
    <t>Щи из свежей капусты</t>
  </si>
  <si>
    <t>Плов</t>
  </si>
  <si>
    <t>Бананы</t>
  </si>
  <si>
    <t>Рассольник со сметаной</t>
  </si>
  <si>
    <t>Биточки</t>
  </si>
  <si>
    <t>Оладьи со сгущенкой</t>
  </si>
  <si>
    <t>Запеканка  из творога со сгущенкой</t>
  </si>
  <si>
    <t>Апельсин</t>
  </si>
  <si>
    <t>Чай с сахором</t>
  </si>
  <si>
    <t>Манник</t>
  </si>
  <si>
    <t>Котлета куриная</t>
  </si>
  <si>
    <t>Хлеб</t>
  </si>
  <si>
    <t>Каша пшенная</t>
  </si>
  <si>
    <t>Чай  с сахаром</t>
  </si>
  <si>
    <t>Рассольник</t>
  </si>
  <si>
    <t>гуляш из кур грудки</t>
  </si>
  <si>
    <t>Пирог с джемом</t>
  </si>
  <si>
    <t>МОУ Мордвиновская СШ ЯМР</t>
  </si>
  <si>
    <t>директор</t>
  </si>
  <si>
    <t>Сахарова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</si>
</sst>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5" sqref="G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97</v>
      </c>
      <c r="D1" s="56"/>
      <c r="E1" s="56"/>
      <c r="F1" s="12" t="s">
        <v>16</v>
      </c>
      <c r="G1" s="2" t="s">
        <v>17</v>
      </c>
      <c r="H1" s="57" t="s">
        <v>98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99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</v>
      </c>
      <c r="H6" s="40">
        <v>8</v>
      </c>
      <c r="I6" s="40">
        <v>44</v>
      </c>
      <c r="J6" s="40">
        <v>266</v>
      </c>
      <c r="K6" s="41">
        <v>4</v>
      </c>
      <c r="L6" s="40" t="s">
        <v>40</v>
      </c>
    </row>
    <row r="7" spans="1:12" ht="15" x14ac:dyDescent="0.25">
      <c r="A7" s="23"/>
      <c r="B7" s="15"/>
      <c r="C7" s="11"/>
      <c r="D7" s="6"/>
      <c r="E7" s="42" t="s">
        <v>64</v>
      </c>
      <c r="F7" s="43">
        <v>200</v>
      </c>
      <c r="G7" s="43">
        <v>1</v>
      </c>
      <c r="H7" s="43">
        <v>0</v>
      </c>
      <c r="I7" s="43">
        <v>22</v>
      </c>
      <c r="J7" s="43">
        <v>92</v>
      </c>
      <c r="K7" s="44">
        <v>118</v>
      </c>
      <c r="L7" s="43">
        <v>21.2</v>
      </c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51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40</v>
      </c>
      <c r="H9" s="43">
        <v>6</v>
      </c>
      <c r="I9" s="43">
        <v>25</v>
      </c>
      <c r="J9" s="43">
        <v>118</v>
      </c>
      <c r="K9" s="44">
        <v>147</v>
      </c>
      <c r="L9" s="43">
        <v>1.83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105</v>
      </c>
      <c r="G10" s="43"/>
      <c r="H10" s="43"/>
      <c r="I10" s="43"/>
      <c r="J10" s="43"/>
      <c r="K10" s="44"/>
      <c r="L10" s="43">
        <v>13.74</v>
      </c>
    </row>
    <row r="11" spans="1:12" ht="15" x14ac:dyDescent="0.25">
      <c r="A11" s="23"/>
      <c r="B11" s="15"/>
      <c r="C11" s="11"/>
      <c r="D11" s="6" t="s">
        <v>44</v>
      </c>
      <c r="E11" s="42" t="s">
        <v>43</v>
      </c>
      <c r="F11" s="43">
        <v>30</v>
      </c>
      <c r="G11" s="43"/>
      <c r="H11" s="43"/>
      <c r="I11" s="43"/>
      <c r="J11" s="43"/>
      <c r="K11" s="44"/>
      <c r="L11" s="43">
        <v>24.6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49</v>
      </c>
      <c r="H13" s="19">
        <f t="shared" si="0"/>
        <v>14</v>
      </c>
      <c r="I13" s="19">
        <f t="shared" si="0"/>
        <v>91</v>
      </c>
      <c r="J13" s="19">
        <f t="shared" si="0"/>
        <v>476</v>
      </c>
      <c r="K13" s="25"/>
      <c r="L13" s="19">
        <f t="shared" ref="L13" si="1">SUM(L6:L12)</f>
        <v>61.370000000000005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3</v>
      </c>
      <c r="H15" s="43">
        <v>3</v>
      </c>
      <c r="I15" s="43">
        <v>15</v>
      </c>
      <c r="J15" s="43">
        <v>105</v>
      </c>
      <c r="K15" s="44">
        <v>131</v>
      </c>
      <c r="L15" s="43">
        <v>14.92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200</v>
      </c>
      <c r="G16" s="51"/>
      <c r="H16" s="43">
        <v>2.9</v>
      </c>
      <c r="I16" s="43">
        <v>24</v>
      </c>
      <c r="J16" s="43">
        <v>138.15</v>
      </c>
      <c r="K16" s="44">
        <v>275</v>
      </c>
      <c r="L16" s="43">
        <v>13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20</v>
      </c>
      <c r="G17" s="43">
        <v>4.6399999999999997</v>
      </c>
      <c r="H17" s="43">
        <v>5.9</v>
      </c>
      <c r="I17" s="43">
        <v>0</v>
      </c>
      <c r="J17" s="43">
        <v>72.8</v>
      </c>
      <c r="K17" s="44">
        <v>2</v>
      </c>
      <c r="L17" s="43">
        <v>8.4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0.48</v>
      </c>
      <c r="H18" s="43"/>
      <c r="I18" s="43">
        <v>33.54</v>
      </c>
      <c r="J18" s="43">
        <v>128.9</v>
      </c>
      <c r="K18" s="44">
        <v>588</v>
      </c>
      <c r="L18" s="43">
        <v>8.36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50</v>
      </c>
      <c r="G20" s="43">
        <v>1</v>
      </c>
      <c r="H20" s="43">
        <v>0</v>
      </c>
      <c r="I20" s="43">
        <v>22</v>
      </c>
      <c r="J20" s="43">
        <v>118</v>
      </c>
      <c r="K20" s="44">
        <v>147</v>
      </c>
      <c r="L20" s="43">
        <v>5.39</v>
      </c>
    </row>
    <row r="21" spans="1:12" ht="15" x14ac:dyDescent="0.25">
      <c r="A21" s="23"/>
      <c r="B21" s="15"/>
      <c r="C21" s="11"/>
      <c r="D21" s="6"/>
      <c r="E21" s="42" t="s">
        <v>43</v>
      </c>
      <c r="F21" s="43">
        <v>30</v>
      </c>
      <c r="G21" s="43"/>
      <c r="H21" s="43"/>
      <c r="I21" s="43"/>
      <c r="J21" s="43"/>
      <c r="K21" s="44"/>
      <c r="L21" s="43">
        <v>24.6</v>
      </c>
    </row>
    <row r="22" spans="1:12" ht="15" x14ac:dyDescent="0.25">
      <c r="A22" s="23"/>
      <c r="B22" s="15"/>
      <c r="C22" s="11"/>
      <c r="D22" s="6"/>
      <c r="E22" s="42" t="s">
        <v>65</v>
      </c>
      <c r="F22" s="43">
        <v>106</v>
      </c>
      <c r="G22" s="43"/>
      <c r="H22" s="43"/>
      <c r="I22" s="43"/>
      <c r="J22" s="43"/>
      <c r="K22" s="44"/>
      <c r="L22" s="43">
        <v>18.96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856</v>
      </c>
      <c r="G23" s="19">
        <f t="shared" ref="G23:J23" si="2">SUM(G14:G22)</f>
        <v>9.1199999999999992</v>
      </c>
      <c r="H23" s="19">
        <f t="shared" si="2"/>
        <v>11.8</v>
      </c>
      <c r="I23" s="19">
        <f t="shared" si="2"/>
        <v>94.539999999999992</v>
      </c>
      <c r="J23" s="19">
        <f t="shared" si="2"/>
        <v>562.85</v>
      </c>
      <c r="K23" s="25"/>
      <c r="L23" s="19">
        <f t="shared" ref="L23" si="3">SUM(L14:L22)</f>
        <v>93.63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1411</v>
      </c>
      <c r="G24" s="32">
        <f t="shared" ref="G24:J24" si="4">G13+G23</f>
        <v>58.12</v>
      </c>
      <c r="H24" s="32">
        <f t="shared" si="4"/>
        <v>25.8</v>
      </c>
      <c r="I24" s="32">
        <f t="shared" si="4"/>
        <v>185.54</v>
      </c>
      <c r="J24" s="32">
        <f t="shared" si="4"/>
        <v>1038.8499999999999</v>
      </c>
      <c r="K24" s="32"/>
      <c r="L24" s="32">
        <f t="shared" ref="L24" si="5">L13+L23</f>
        <v>155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120</v>
      </c>
      <c r="G25" s="40">
        <v>34</v>
      </c>
      <c r="H25" s="40">
        <v>25</v>
      </c>
      <c r="I25" s="40">
        <v>42</v>
      </c>
      <c r="J25" s="40">
        <v>528</v>
      </c>
      <c r="K25" s="41">
        <v>294</v>
      </c>
      <c r="L25" s="40">
        <v>47.06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</v>
      </c>
      <c r="H27" s="43">
        <v>0</v>
      </c>
      <c r="I27" s="43">
        <v>15</v>
      </c>
      <c r="J27" s="43">
        <v>57</v>
      </c>
      <c r="K27" s="44">
        <v>627</v>
      </c>
      <c r="L27" s="43">
        <v>1.7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3</v>
      </c>
      <c r="H28" s="43">
        <v>3</v>
      </c>
      <c r="I28" s="43">
        <v>8</v>
      </c>
      <c r="J28" s="43">
        <v>78</v>
      </c>
      <c r="K28" s="44">
        <v>3</v>
      </c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53</v>
      </c>
      <c r="F30" s="43">
        <v>200</v>
      </c>
      <c r="G30" s="43">
        <v>1</v>
      </c>
      <c r="H30" s="43">
        <v>0</v>
      </c>
      <c r="I30" s="43">
        <v>22</v>
      </c>
      <c r="J30" s="43">
        <v>92</v>
      </c>
      <c r="K30" s="44">
        <v>118</v>
      </c>
      <c r="L30" s="43">
        <v>21.2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38</v>
      </c>
      <c r="H32" s="19">
        <f t="shared" ref="H32" si="7">SUM(H25:H31)</f>
        <v>28</v>
      </c>
      <c r="I32" s="19">
        <f t="shared" ref="I32" si="8">SUM(I25:I31)</f>
        <v>87</v>
      </c>
      <c r="J32" s="19">
        <f t="shared" ref="J32:L32" si="9">SUM(J25:J31)</f>
        <v>755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12</v>
      </c>
      <c r="H34" s="43">
        <v>8</v>
      </c>
      <c r="I34" s="43">
        <v>22</v>
      </c>
      <c r="J34" s="43">
        <v>202</v>
      </c>
      <c r="K34" s="44">
        <v>138</v>
      </c>
      <c r="L34" s="43">
        <v>15.12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10</v>
      </c>
      <c r="H35" s="43">
        <v>13</v>
      </c>
      <c r="I35" s="43">
        <v>13</v>
      </c>
      <c r="J35" s="43">
        <v>207</v>
      </c>
      <c r="K35" s="44">
        <v>422</v>
      </c>
      <c r="L35" s="43">
        <v>36.35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200</v>
      </c>
      <c r="G36" s="43">
        <v>5</v>
      </c>
      <c r="H36" s="43">
        <v>6</v>
      </c>
      <c r="I36" s="43">
        <v>56</v>
      </c>
      <c r="J36" s="43">
        <v>294</v>
      </c>
      <c r="K36" s="44">
        <v>465</v>
      </c>
      <c r="L36" s="43">
        <v>11.07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</v>
      </c>
      <c r="H37" s="43">
        <v>0</v>
      </c>
      <c r="I37" s="43">
        <v>14</v>
      </c>
      <c r="J37" s="43">
        <v>56</v>
      </c>
      <c r="K37" s="44">
        <v>588</v>
      </c>
      <c r="L37" s="43">
        <v>2.11</v>
      </c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30</v>
      </c>
      <c r="G38" s="43">
        <v>3</v>
      </c>
      <c r="H38" s="43">
        <v>1</v>
      </c>
      <c r="I38" s="43">
        <v>21</v>
      </c>
      <c r="J38" s="43">
        <v>64</v>
      </c>
      <c r="K38" s="44">
        <v>147</v>
      </c>
      <c r="L38" s="43">
        <v>3.2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58</v>
      </c>
      <c r="F40" s="43">
        <v>5</v>
      </c>
      <c r="G40" s="43">
        <v>1</v>
      </c>
      <c r="H40" s="43">
        <v>0</v>
      </c>
      <c r="I40" s="43">
        <v>3</v>
      </c>
      <c r="J40" s="43">
        <v>47</v>
      </c>
      <c r="K40" s="44">
        <v>338</v>
      </c>
      <c r="L40" s="43">
        <v>10.15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31</v>
      </c>
      <c r="H42" s="19">
        <f t="shared" ref="H42" si="11">SUM(H33:H41)</f>
        <v>28</v>
      </c>
      <c r="I42" s="19">
        <f t="shared" ref="I42" si="12">SUM(I33:I41)</f>
        <v>129</v>
      </c>
      <c r="J42" s="19">
        <f t="shared" ref="J42:L42" si="13">SUM(J33:J41)</f>
        <v>870</v>
      </c>
      <c r="K42" s="25"/>
      <c r="L42" s="19">
        <f t="shared" si="13"/>
        <v>78.000000000000014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1325</v>
      </c>
      <c r="G43" s="32">
        <f t="shared" ref="G43" si="14">G32+G42</f>
        <v>69</v>
      </c>
      <c r="H43" s="32">
        <f t="shared" ref="H43" si="15">H32+H42</f>
        <v>56</v>
      </c>
      <c r="I43" s="32">
        <f t="shared" ref="I43" si="16">I32+I42</f>
        <v>216</v>
      </c>
      <c r="J43" s="32">
        <f t="shared" ref="J43:L43" si="17">J32+J42</f>
        <v>1625</v>
      </c>
      <c r="K43" s="32"/>
      <c r="L43" s="32">
        <f t="shared" si="17"/>
        <v>153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220</v>
      </c>
      <c r="G44" s="40">
        <v>10</v>
      </c>
      <c r="H44" s="40">
        <v>9</v>
      </c>
      <c r="I44" s="40">
        <v>44</v>
      </c>
      <c r="J44" s="40">
        <v>429</v>
      </c>
      <c r="K44" s="41">
        <v>275</v>
      </c>
      <c r="L44" s="40">
        <v>20.61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</v>
      </c>
      <c r="H46" s="43">
        <v>0</v>
      </c>
      <c r="I46" s="43">
        <v>24</v>
      </c>
      <c r="J46" s="43">
        <v>4</v>
      </c>
      <c r="K46" s="44">
        <v>389</v>
      </c>
      <c r="L46" s="43">
        <v>21.2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28</v>
      </c>
      <c r="G47" s="43">
        <v>3</v>
      </c>
      <c r="H47" s="43">
        <v>3</v>
      </c>
      <c r="I47" s="43">
        <v>8</v>
      </c>
      <c r="J47" s="43">
        <v>78</v>
      </c>
      <c r="K47" s="44">
        <v>3</v>
      </c>
      <c r="L47" s="43">
        <v>8.5500000000000007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60</v>
      </c>
      <c r="F49" s="43">
        <v>30</v>
      </c>
      <c r="G49" s="43">
        <v>3</v>
      </c>
      <c r="H49" s="43">
        <v>3</v>
      </c>
      <c r="I49" s="43">
        <v>21</v>
      </c>
      <c r="J49" s="43">
        <v>150</v>
      </c>
      <c r="K49" s="44"/>
      <c r="L49" s="43">
        <v>24.6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478</v>
      </c>
      <c r="G51" s="19">
        <f t="shared" ref="G51" si="18">SUM(G44:G50)</f>
        <v>17</v>
      </c>
      <c r="H51" s="19">
        <f t="shared" ref="H51" si="19">SUM(H44:H50)</f>
        <v>15</v>
      </c>
      <c r="I51" s="19">
        <f t="shared" ref="I51" si="20">SUM(I44:I50)</f>
        <v>97</v>
      </c>
      <c r="J51" s="19">
        <f t="shared" ref="J51:L51" si="21">SUM(J44:J50)</f>
        <v>661</v>
      </c>
      <c r="K51" s="25"/>
      <c r="L51" s="19">
        <f t="shared" si="21"/>
        <v>74.960000000000008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8</v>
      </c>
      <c r="H53" s="43">
        <v>7</v>
      </c>
      <c r="I53" s="43">
        <v>15</v>
      </c>
      <c r="J53" s="43">
        <v>157</v>
      </c>
      <c r="K53" s="44">
        <v>110</v>
      </c>
      <c r="L53" s="43">
        <v>18.46</v>
      </c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100</v>
      </c>
      <c r="G54" s="43">
        <v>14</v>
      </c>
      <c r="H54" s="43">
        <v>16</v>
      </c>
      <c r="I54" s="43">
        <v>18</v>
      </c>
      <c r="J54" s="43">
        <v>280</v>
      </c>
      <c r="K54" s="44">
        <v>324</v>
      </c>
      <c r="L54" s="43">
        <v>37.49</v>
      </c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200</v>
      </c>
      <c r="G55" s="43">
        <v>5</v>
      </c>
      <c r="H55" s="43">
        <v>6</v>
      </c>
      <c r="I55" s="43">
        <v>35</v>
      </c>
      <c r="J55" s="43">
        <v>206</v>
      </c>
      <c r="K55" s="44">
        <v>472</v>
      </c>
      <c r="L55" s="43">
        <v>15.11</v>
      </c>
    </row>
    <row r="56" spans="1:12" ht="15" x14ac:dyDescent="0.2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</v>
      </c>
      <c r="H56" s="43">
        <v>0</v>
      </c>
      <c r="I56" s="43">
        <v>15</v>
      </c>
      <c r="J56" s="43">
        <v>57</v>
      </c>
      <c r="K56" s="44">
        <v>627</v>
      </c>
      <c r="L56" s="43">
        <v>1.68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41</v>
      </c>
      <c r="F58" s="43">
        <v>50</v>
      </c>
      <c r="G58" s="43">
        <v>4</v>
      </c>
      <c r="H58" s="43">
        <v>0</v>
      </c>
      <c r="I58" s="43">
        <v>25</v>
      </c>
      <c r="J58" s="43">
        <v>165</v>
      </c>
      <c r="K58" s="44">
        <v>147</v>
      </c>
      <c r="L58" s="43">
        <v>2.15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31</v>
      </c>
      <c r="H61" s="19">
        <f t="shared" ref="H61" si="23">SUM(H52:H60)</f>
        <v>29</v>
      </c>
      <c r="I61" s="19">
        <f t="shared" ref="I61" si="24">SUM(I52:I60)</f>
        <v>108</v>
      </c>
      <c r="J61" s="19">
        <f t="shared" ref="J61:L61" si="25">SUM(J52:J60)</f>
        <v>865</v>
      </c>
      <c r="K61" s="25"/>
      <c r="L61" s="19">
        <f t="shared" si="25"/>
        <v>74.890000000000015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1278</v>
      </c>
      <c r="G62" s="32">
        <f t="shared" ref="G62" si="26">G51+G61</f>
        <v>48</v>
      </c>
      <c r="H62" s="32">
        <f t="shared" ref="H62" si="27">H51+H61</f>
        <v>44</v>
      </c>
      <c r="I62" s="32">
        <f t="shared" ref="I62" si="28">I51+I61</f>
        <v>205</v>
      </c>
      <c r="J62" s="32">
        <f t="shared" ref="J62:L62" si="29">J51+J61</f>
        <v>1526</v>
      </c>
      <c r="K62" s="32"/>
      <c r="L62" s="32">
        <f t="shared" si="29"/>
        <v>149.85000000000002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110</v>
      </c>
      <c r="G63" s="40">
        <v>11</v>
      </c>
      <c r="H63" s="40">
        <v>17</v>
      </c>
      <c r="I63" s="40">
        <v>2</v>
      </c>
      <c r="J63" s="40">
        <v>209</v>
      </c>
      <c r="K63" s="41">
        <v>284</v>
      </c>
      <c r="L63" s="40">
        <v>14.95</v>
      </c>
    </row>
    <row r="64" spans="1:12" ht="15" x14ac:dyDescent="0.25">
      <c r="A64" s="23"/>
      <c r="B64" s="15"/>
      <c r="C64" s="11"/>
      <c r="D64" s="6"/>
      <c r="E64" s="42" t="s">
        <v>53</v>
      </c>
      <c r="F64" s="43">
        <v>200</v>
      </c>
      <c r="G64" s="43">
        <v>1</v>
      </c>
      <c r="H64" s="43">
        <v>0</v>
      </c>
      <c r="I64" s="43">
        <v>22</v>
      </c>
      <c r="J64" s="43">
        <v>92</v>
      </c>
      <c r="K64" s="44">
        <v>389</v>
      </c>
      <c r="L64" s="43">
        <v>21.2</v>
      </c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52</v>
      </c>
      <c r="F68" s="43">
        <v>35</v>
      </c>
      <c r="G68" s="43">
        <v>3</v>
      </c>
      <c r="H68" s="43">
        <v>3</v>
      </c>
      <c r="I68" s="43">
        <v>8</v>
      </c>
      <c r="J68" s="43">
        <v>78</v>
      </c>
      <c r="K68" s="44">
        <v>3</v>
      </c>
      <c r="L68" s="43">
        <v>14.43</v>
      </c>
    </row>
    <row r="69" spans="1:12" ht="15" x14ac:dyDescent="0.25">
      <c r="A69" s="23"/>
      <c r="B69" s="15"/>
      <c r="C69" s="11"/>
      <c r="D69" s="6"/>
      <c r="E69" s="42" t="s">
        <v>43</v>
      </c>
      <c r="F69" s="43">
        <v>30</v>
      </c>
      <c r="G69" s="43"/>
      <c r="H69" s="43"/>
      <c r="I69" s="43"/>
      <c r="J69" s="43"/>
      <c r="K69" s="44"/>
      <c r="L69" s="43">
        <v>24.6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375</v>
      </c>
      <c r="G70" s="19">
        <f t="shared" ref="G70" si="30">SUM(G63:G69)</f>
        <v>15</v>
      </c>
      <c r="H70" s="19">
        <f t="shared" ref="H70" si="31">SUM(H63:H69)</f>
        <v>20</v>
      </c>
      <c r="I70" s="19">
        <f t="shared" ref="I70" si="32">SUM(I63:I69)</f>
        <v>32</v>
      </c>
      <c r="J70" s="19">
        <f t="shared" ref="J70:L70" si="33">SUM(J63:J69)</f>
        <v>379</v>
      </c>
      <c r="K70" s="25"/>
      <c r="L70" s="19">
        <f t="shared" si="33"/>
        <v>75.180000000000007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9</v>
      </c>
      <c r="H72" s="43">
        <v>8</v>
      </c>
      <c r="I72" s="43">
        <v>24</v>
      </c>
      <c r="J72" s="43">
        <v>196</v>
      </c>
      <c r="K72" s="44">
        <v>139</v>
      </c>
      <c r="L72" s="43">
        <v>14.4</v>
      </c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23</v>
      </c>
      <c r="H73" s="43">
        <v>18</v>
      </c>
      <c r="I73" s="43">
        <v>10</v>
      </c>
      <c r="J73" s="43">
        <v>26</v>
      </c>
      <c r="K73" s="44">
        <v>387</v>
      </c>
      <c r="L73" s="43">
        <v>21.01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200</v>
      </c>
      <c r="G74" s="43">
        <v>10</v>
      </c>
      <c r="H74" s="43">
        <v>7</v>
      </c>
      <c r="I74" s="43">
        <v>45</v>
      </c>
      <c r="J74" s="43">
        <v>292</v>
      </c>
      <c r="K74" s="44">
        <v>463</v>
      </c>
      <c r="L74" s="43">
        <v>7.96</v>
      </c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1</v>
      </c>
      <c r="H75" s="43">
        <v>0</v>
      </c>
      <c r="I75" s="43">
        <v>30</v>
      </c>
      <c r="J75" s="43">
        <v>116</v>
      </c>
      <c r="K75" s="44">
        <v>342</v>
      </c>
      <c r="L75" s="43">
        <v>8.36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70</v>
      </c>
      <c r="F78" s="43">
        <v>150</v>
      </c>
      <c r="G78" s="43"/>
      <c r="H78" s="43"/>
      <c r="I78" s="43"/>
      <c r="J78" s="43"/>
      <c r="K78" s="44"/>
      <c r="L78" s="43">
        <v>21.3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43</v>
      </c>
      <c r="H80" s="19">
        <f t="shared" ref="H80" si="35">SUM(H71:H79)</f>
        <v>33</v>
      </c>
      <c r="I80" s="19">
        <f t="shared" ref="I80" si="36">SUM(I71:I79)</f>
        <v>109</v>
      </c>
      <c r="J80" s="19">
        <f t="shared" ref="J80:L80" si="37">SUM(J71:J79)</f>
        <v>630</v>
      </c>
      <c r="K80" s="25"/>
      <c r="L80" s="19">
        <f t="shared" si="37"/>
        <v>73.03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1275</v>
      </c>
      <c r="G81" s="32">
        <f t="shared" ref="G81" si="38">G70+G80</f>
        <v>58</v>
      </c>
      <c r="H81" s="32">
        <f t="shared" ref="H81" si="39">H70+H80</f>
        <v>53</v>
      </c>
      <c r="I81" s="32">
        <f t="shared" ref="I81" si="40">I70+I80</f>
        <v>141</v>
      </c>
      <c r="J81" s="32">
        <f t="shared" ref="J81:L81" si="41">J70+J80</f>
        <v>1009</v>
      </c>
      <c r="K81" s="32"/>
      <c r="L81" s="32">
        <f t="shared" si="41"/>
        <v>148.21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6</v>
      </c>
      <c r="H82" s="40">
        <v>7</v>
      </c>
      <c r="I82" s="40">
        <v>44</v>
      </c>
      <c r="J82" s="40">
        <v>252</v>
      </c>
      <c r="K82" s="41">
        <v>4</v>
      </c>
      <c r="L82" s="40">
        <v>13.13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</v>
      </c>
      <c r="H84" s="43">
        <v>0</v>
      </c>
      <c r="I84" s="43">
        <v>14</v>
      </c>
      <c r="J84" s="43">
        <v>56</v>
      </c>
      <c r="K84" s="44">
        <v>376</v>
      </c>
      <c r="L84" s="43">
        <v>1.62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53</v>
      </c>
      <c r="F87" s="43">
        <v>200</v>
      </c>
      <c r="G87" s="43">
        <v>1</v>
      </c>
      <c r="H87" s="43">
        <v>0</v>
      </c>
      <c r="I87" s="43">
        <v>24</v>
      </c>
      <c r="J87" s="43">
        <v>94</v>
      </c>
      <c r="K87" s="44">
        <v>389</v>
      </c>
      <c r="L87" s="43">
        <v>21.2</v>
      </c>
    </row>
    <row r="88" spans="1:12" ht="15" x14ac:dyDescent="0.25">
      <c r="A88" s="23"/>
      <c r="B88" s="15"/>
      <c r="C88" s="11"/>
      <c r="D88" s="6"/>
      <c r="E88" s="42" t="s">
        <v>72</v>
      </c>
      <c r="F88" s="43">
        <v>20</v>
      </c>
      <c r="G88" s="43"/>
      <c r="H88" s="43"/>
      <c r="I88" s="43"/>
      <c r="J88" s="43"/>
      <c r="K88" s="44"/>
      <c r="L88" s="43">
        <v>22.73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7</v>
      </c>
      <c r="H89" s="19">
        <f t="shared" ref="H89" si="43">SUM(H82:H88)</f>
        <v>7</v>
      </c>
      <c r="I89" s="19">
        <f t="shared" ref="I89" si="44">SUM(I82:I88)</f>
        <v>82</v>
      </c>
      <c r="J89" s="19">
        <f t="shared" ref="J89:L89" si="45">SUM(J82:J88)</f>
        <v>402</v>
      </c>
      <c r="K89" s="25"/>
      <c r="L89" s="19">
        <f t="shared" si="45"/>
        <v>58.680000000000007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8</v>
      </c>
      <c r="H91" s="43">
        <v>8</v>
      </c>
      <c r="I91" s="43">
        <v>1</v>
      </c>
      <c r="J91" s="43">
        <v>175</v>
      </c>
      <c r="K91" s="44">
        <v>10</v>
      </c>
      <c r="L91" s="43">
        <v>17.43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74</v>
      </c>
      <c r="F93" s="43">
        <v>200</v>
      </c>
      <c r="G93" s="43">
        <v>14</v>
      </c>
      <c r="H93" s="43">
        <v>14</v>
      </c>
      <c r="I93" s="43">
        <v>19</v>
      </c>
      <c r="J93" s="43">
        <v>318</v>
      </c>
      <c r="K93" s="44">
        <v>436</v>
      </c>
      <c r="L93" s="43">
        <v>26.39</v>
      </c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</v>
      </c>
      <c r="H94" s="43">
        <v>3</v>
      </c>
      <c r="I94" s="43">
        <v>4</v>
      </c>
      <c r="J94" s="43">
        <v>129</v>
      </c>
      <c r="K94" s="44">
        <v>588</v>
      </c>
      <c r="L94" s="43">
        <v>8.36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75</v>
      </c>
      <c r="F97" s="43">
        <v>80</v>
      </c>
      <c r="G97" s="43">
        <v>8</v>
      </c>
      <c r="H97" s="43">
        <v>5</v>
      </c>
      <c r="I97" s="43">
        <v>49</v>
      </c>
      <c r="J97" s="43">
        <v>294</v>
      </c>
      <c r="K97" s="44">
        <v>687</v>
      </c>
      <c r="L97" s="43">
        <v>20.3</v>
      </c>
    </row>
    <row r="98" spans="1:12" ht="15" x14ac:dyDescent="0.25">
      <c r="A98" s="23"/>
      <c r="B98" s="15"/>
      <c r="C98" s="11"/>
      <c r="D98" s="6"/>
      <c r="E98" s="42" t="s">
        <v>58</v>
      </c>
      <c r="F98" s="43">
        <v>150</v>
      </c>
      <c r="G98" s="43"/>
      <c r="H98" s="43"/>
      <c r="I98" s="43"/>
      <c r="J98" s="43"/>
      <c r="K98" s="44"/>
      <c r="L98" s="43">
        <v>18.84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30</v>
      </c>
      <c r="H99" s="19">
        <f t="shared" ref="H99" si="47">SUM(H90:H98)</f>
        <v>30</v>
      </c>
      <c r="I99" s="19">
        <f t="shared" ref="I99" si="48">SUM(I90:I98)</f>
        <v>73</v>
      </c>
      <c r="J99" s="19">
        <f t="shared" ref="J99:L99" si="49">SUM(J90:J98)</f>
        <v>916</v>
      </c>
      <c r="K99" s="25"/>
      <c r="L99" s="19">
        <f t="shared" si="49"/>
        <v>91.320000000000007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1500</v>
      </c>
      <c r="G100" s="32">
        <f t="shared" ref="G100" si="50">G89+G99</f>
        <v>37</v>
      </c>
      <c r="H100" s="32">
        <f t="shared" ref="H100" si="51">H89+H99</f>
        <v>37</v>
      </c>
      <c r="I100" s="32">
        <f t="shared" ref="I100" si="52">I89+I99</f>
        <v>155</v>
      </c>
      <c r="J100" s="32">
        <f t="shared" ref="J100:L100" si="53">J89+J99</f>
        <v>1318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110</v>
      </c>
      <c r="G101" s="40">
        <v>11</v>
      </c>
      <c r="H101" s="40">
        <v>17</v>
      </c>
      <c r="I101" s="40">
        <v>2</v>
      </c>
      <c r="J101" s="40">
        <v>210</v>
      </c>
      <c r="K101" s="41">
        <v>284</v>
      </c>
      <c r="L101" s="40">
        <v>27.35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1</v>
      </c>
      <c r="H103" s="43">
        <v>0</v>
      </c>
      <c r="I103" s="43">
        <v>30</v>
      </c>
      <c r="J103" s="43">
        <v>116</v>
      </c>
      <c r="K103" s="44">
        <v>627</v>
      </c>
      <c r="L103" s="43">
        <v>1.33</v>
      </c>
    </row>
    <row r="104" spans="1:12" ht="15" x14ac:dyDescent="0.25">
      <c r="A104" s="23"/>
      <c r="B104" s="15"/>
      <c r="C104" s="11"/>
      <c r="D104" s="7" t="s">
        <v>23</v>
      </c>
      <c r="E104" s="42" t="s">
        <v>78</v>
      </c>
      <c r="F104" s="43">
        <v>30</v>
      </c>
      <c r="G104" s="43">
        <v>3</v>
      </c>
      <c r="H104" s="43">
        <v>3</v>
      </c>
      <c r="I104" s="43">
        <v>8</v>
      </c>
      <c r="J104" s="43">
        <v>78</v>
      </c>
      <c r="K104" s="44">
        <v>3</v>
      </c>
      <c r="L104" s="43">
        <v>9.07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53</v>
      </c>
      <c r="F106" s="43">
        <v>200</v>
      </c>
      <c r="G106" s="43">
        <v>1</v>
      </c>
      <c r="H106" s="43">
        <v>0</v>
      </c>
      <c r="I106" s="43">
        <v>22</v>
      </c>
      <c r="J106" s="43">
        <v>2</v>
      </c>
      <c r="K106" s="44">
        <v>389</v>
      </c>
      <c r="L106" s="43">
        <v>21.2</v>
      </c>
    </row>
    <row r="107" spans="1:12" ht="15" x14ac:dyDescent="0.25">
      <c r="A107" s="23"/>
      <c r="B107" s="15"/>
      <c r="C107" s="11"/>
      <c r="D107" s="6"/>
      <c r="E107" s="42" t="s">
        <v>79</v>
      </c>
      <c r="F107" s="43">
        <v>28</v>
      </c>
      <c r="G107" s="43"/>
      <c r="H107" s="43"/>
      <c r="I107" s="43"/>
      <c r="J107" s="43"/>
      <c r="K107" s="44">
        <v>16.149999999999999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568</v>
      </c>
      <c r="G108" s="19">
        <f t="shared" ref="G108:J108" si="54">SUM(G101:G107)</f>
        <v>16</v>
      </c>
      <c r="H108" s="19">
        <f t="shared" si="54"/>
        <v>20</v>
      </c>
      <c r="I108" s="19">
        <f t="shared" si="54"/>
        <v>62</v>
      </c>
      <c r="J108" s="19">
        <f t="shared" si="54"/>
        <v>406</v>
      </c>
      <c r="K108" s="25"/>
      <c r="L108" s="19">
        <f t="shared" ref="L108" si="55">SUM(L101:L107)</f>
        <v>58.95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250</v>
      </c>
      <c r="G110" s="43">
        <v>8</v>
      </c>
      <c r="H110" s="43">
        <v>8</v>
      </c>
      <c r="I110" s="43">
        <v>10</v>
      </c>
      <c r="J110" s="43">
        <v>142</v>
      </c>
      <c r="K110" s="44">
        <v>120</v>
      </c>
      <c r="L110" s="43">
        <v>17.600000000000001</v>
      </c>
    </row>
    <row r="111" spans="1:12" ht="15" x14ac:dyDescent="0.25">
      <c r="A111" s="23"/>
      <c r="B111" s="15"/>
      <c r="C111" s="11"/>
      <c r="D111" s="7" t="s">
        <v>28</v>
      </c>
      <c r="E111" s="42" t="s">
        <v>81</v>
      </c>
      <c r="F111" s="43">
        <v>200</v>
      </c>
      <c r="G111" s="43">
        <v>20</v>
      </c>
      <c r="H111" s="43">
        <v>15</v>
      </c>
      <c r="I111" s="43">
        <v>16</v>
      </c>
      <c r="J111" s="43">
        <v>448</v>
      </c>
      <c r="K111" s="44">
        <v>403</v>
      </c>
      <c r="L111" s="43">
        <v>26.8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1</v>
      </c>
      <c r="H113" s="43">
        <v>0</v>
      </c>
      <c r="I113" s="43">
        <v>30</v>
      </c>
      <c r="J113" s="43">
        <v>116</v>
      </c>
      <c r="K113" s="44">
        <v>627</v>
      </c>
      <c r="L113" s="43">
        <v>2.11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41</v>
      </c>
      <c r="F115" s="43">
        <v>30</v>
      </c>
      <c r="G115" s="43">
        <v>4</v>
      </c>
      <c r="H115" s="43">
        <v>0</v>
      </c>
      <c r="I115" s="43">
        <v>25</v>
      </c>
      <c r="J115" s="43">
        <v>116</v>
      </c>
      <c r="K115" s="44">
        <v>147</v>
      </c>
      <c r="L115" s="43">
        <v>2.15</v>
      </c>
    </row>
    <row r="116" spans="1:12" ht="15" x14ac:dyDescent="0.25">
      <c r="A116" s="23"/>
      <c r="B116" s="15"/>
      <c r="C116" s="11"/>
      <c r="D116" s="6"/>
      <c r="E116" s="42" t="s">
        <v>82</v>
      </c>
      <c r="F116" s="43"/>
      <c r="G116" s="43"/>
      <c r="H116" s="43"/>
      <c r="I116" s="43"/>
      <c r="J116" s="43"/>
      <c r="K116" s="44"/>
      <c r="L116" s="43">
        <v>29.32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680</v>
      </c>
      <c r="G118" s="19">
        <f t="shared" ref="G118:J118" si="56">SUM(G109:G117)</f>
        <v>33</v>
      </c>
      <c r="H118" s="19">
        <f t="shared" si="56"/>
        <v>23</v>
      </c>
      <c r="I118" s="19">
        <f t="shared" si="56"/>
        <v>81</v>
      </c>
      <c r="J118" s="19">
        <f t="shared" si="56"/>
        <v>822</v>
      </c>
      <c r="K118" s="25"/>
      <c r="L118" s="19">
        <f t="shared" ref="L118" si="57">SUM(L109:L117)</f>
        <v>77.98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1248</v>
      </c>
      <c r="G119" s="32">
        <f t="shared" ref="G119" si="58">G108+G118</f>
        <v>49</v>
      </c>
      <c r="H119" s="32">
        <f t="shared" ref="H119" si="59">H108+H118</f>
        <v>43</v>
      </c>
      <c r="I119" s="32">
        <f t="shared" ref="I119" si="60">I108+I118</f>
        <v>143</v>
      </c>
      <c r="J119" s="32">
        <f t="shared" ref="J119:L119" si="61">J108+J118</f>
        <v>1228</v>
      </c>
      <c r="K119" s="32"/>
      <c r="L119" s="32">
        <f t="shared" si="61"/>
        <v>136.93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150</v>
      </c>
      <c r="G120" s="40">
        <v>10</v>
      </c>
      <c r="H120" s="40">
        <v>11</v>
      </c>
      <c r="I120" s="40">
        <v>71</v>
      </c>
      <c r="J120" s="40">
        <v>429</v>
      </c>
      <c r="K120" s="41">
        <v>681</v>
      </c>
      <c r="L120" s="40">
        <v>47.06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</v>
      </c>
      <c r="H122" s="43">
        <v>0</v>
      </c>
      <c r="I122" s="43">
        <v>13</v>
      </c>
      <c r="J122" s="43">
        <v>56</v>
      </c>
      <c r="K122" s="44">
        <v>627</v>
      </c>
      <c r="L122" s="43">
        <v>2.11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79</v>
      </c>
      <c r="F125" s="43">
        <v>30</v>
      </c>
      <c r="G125" s="43"/>
      <c r="H125" s="43"/>
      <c r="I125" s="43"/>
      <c r="J125" s="43"/>
      <c r="K125" s="44"/>
      <c r="L125" s="43">
        <v>24.6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10</v>
      </c>
      <c r="H127" s="19">
        <f t="shared" si="62"/>
        <v>11</v>
      </c>
      <c r="I127" s="19">
        <f t="shared" si="62"/>
        <v>84</v>
      </c>
      <c r="J127" s="19">
        <f t="shared" si="62"/>
        <v>485</v>
      </c>
      <c r="K127" s="25"/>
      <c r="L127" s="19">
        <f t="shared" ref="L127" si="63">SUM(L120:L126)</f>
        <v>73.77000000000001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260</v>
      </c>
      <c r="G129" s="43">
        <v>8</v>
      </c>
      <c r="H129" s="43">
        <v>8</v>
      </c>
      <c r="I129" s="43">
        <v>20</v>
      </c>
      <c r="J129" s="43">
        <v>175</v>
      </c>
      <c r="K129" s="44">
        <v>129</v>
      </c>
      <c r="L129" s="43">
        <v>20.09</v>
      </c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90</v>
      </c>
      <c r="G130" s="43">
        <v>9</v>
      </c>
      <c r="H130" s="43">
        <v>12</v>
      </c>
      <c r="I130" s="43">
        <v>9</v>
      </c>
      <c r="J130" s="43">
        <v>175</v>
      </c>
      <c r="K130" s="44">
        <v>416</v>
      </c>
      <c r="L130" s="43">
        <v>36.83</v>
      </c>
    </row>
    <row r="131" spans="1:12" ht="15" x14ac:dyDescent="0.25">
      <c r="A131" s="14"/>
      <c r="B131" s="15"/>
      <c r="C131" s="11"/>
      <c r="D131" s="7" t="s">
        <v>29</v>
      </c>
      <c r="E131" s="42" t="s">
        <v>46</v>
      </c>
      <c r="F131" s="43">
        <v>200</v>
      </c>
      <c r="G131" s="43">
        <v>7</v>
      </c>
      <c r="H131" s="43">
        <v>6</v>
      </c>
      <c r="I131" s="43">
        <v>51</v>
      </c>
      <c r="J131" s="43">
        <v>272</v>
      </c>
      <c r="K131" s="44">
        <v>469</v>
      </c>
      <c r="L131" s="43">
        <v>7.82</v>
      </c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1</v>
      </c>
      <c r="H132" s="43">
        <v>0</v>
      </c>
      <c r="I132" s="43">
        <v>94</v>
      </c>
      <c r="J132" s="43">
        <v>129</v>
      </c>
      <c r="K132" s="44">
        <v>588</v>
      </c>
      <c r="L132" s="43">
        <v>8.36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3</v>
      </c>
      <c r="H134" s="43">
        <v>1</v>
      </c>
      <c r="I134" s="43">
        <v>21</v>
      </c>
      <c r="J134" s="43">
        <v>64</v>
      </c>
      <c r="K134" s="44">
        <v>147</v>
      </c>
      <c r="L134" s="43">
        <v>3.13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28</v>
      </c>
      <c r="H137" s="19">
        <f t="shared" si="64"/>
        <v>27</v>
      </c>
      <c r="I137" s="19">
        <f t="shared" si="64"/>
        <v>195</v>
      </c>
      <c r="J137" s="19">
        <f t="shared" si="64"/>
        <v>815</v>
      </c>
      <c r="K137" s="25"/>
      <c r="L137" s="19">
        <f t="shared" ref="L137" si="65">SUM(L128:L136)</f>
        <v>76.23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1180</v>
      </c>
      <c r="G138" s="32">
        <f t="shared" ref="G138" si="66">G127+G137</f>
        <v>38</v>
      </c>
      <c r="H138" s="32">
        <f t="shared" ref="H138" si="67">H127+H137</f>
        <v>38</v>
      </c>
      <c r="I138" s="32">
        <f t="shared" ref="I138" si="68">I127+I137</f>
        <v>279</v>
      </c>
      <c r="J138" s="32">
        <f t="shared" ref="J138:L138" si="69">J127+J137</f>
        <v>1300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120</v>
      </c>
      <c r="G139" s="40">
        <v>27</v>
      </c>
      <c r="H139" s="40">
        <v>20</v>
      </c>
      <c r="I139" s="40">
        <v>40</v>
      </c>
      <c r="J139" s="40">
        <v>443</v>
      </c>
      <c r="K139" s="41">
        <v>297</v>
      </c>
      <c r="L139" s="40">
        <v>47.06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</v>
      </c>
      <c r="H141" s="43">
        <v>0</v>
      </c>
      <c r="I141" s="43">
        <v>13</v>
      </c>
      <c r="J141" s="43">
        <v>56</v>
      </c>
      <c r="K141" s="44">
        <v>627</v>
      </c>
      <c r="L141" s="43">
        <v>2.11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87</v>
      </c>
      <c r="F143" s="43">
        <v>198</v>
      </c>
      <c r="G143" s="43"/>
      <c r="H143" s="43"/>
      <c r="I143" s="43"/>
      <c r="J143" s="43"/>
      <c r="K143" s="44"/>
      <c r="L143" s="43">
        <v>29.83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518</v>
      </c>
      <c r="G146" s="19">
        <f t="shared" ref="G146:J146" si="70">SUM(G139:G145)</f>
        <v>27</v>
      </c>
      <c r="H146" s="19">
        <f t="shared" si="70"/>
        <v>20</v>
      </c>
      <c r="I146" s="19">
        <f t="shared" si="70"/>
        <v>53</v>
      </c>
      <c r="J146" s="19">
        <f t="shared" si="70"/>
        <v>499</v>
      </c>
      <c r="K146" s="25"/>
      <c r="L146" s="19">
        <f t="shared" ref="L146" si="71">SUM(L139:L145)</f>
        <v>79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61</v>
      </c>
      <c r="F148" s="43">
        <v>250</v>
      </c>
      <c r="G148" s="43">
        <v>8</v>
      </c>
      <c r="H148" s="43">
        <v>7</v>
      </c>
      <c r="I148" s="43">
        <v>15</v>
      </c>
      <c r="J148" s="43">
        <v>157</v>
      </c>
      <c r="K148" s="44">
        <v>110</v>
      </c>
      <c r="L148" s="43">
        <v>18.46</v>
      </c>
    </row>
    <row r="149" spans="1:12" ht="15" x14ac:dyDescent="0.25">
      <c r="A149" s="23"/>
      <c r="B149" s="15"/>
      <c r="C149" s="11"/>
      <c r="D149" s="7" t="s">
        <v>28</v>
      </c>
      <c r="E149" s="42" t="s">
        <v>62</v>
      </c>
      <c r="F149" s="43">
        <v>100</v>
      </c>
      <c r="G149" s="43">
        <v>14</v>
      </c>
      <c r="H149" s="43">
        <v>16</v>
      </c>
      <c r="I149" s="43">
        <v>18</v>
      </c>
      <c r="J149" s="43">
        <v>280</v>
      </c>
      <c r="K149" s="44">
        <v>324</v>
      </c>
      <c r="L149" s="43">
        <v>37.49</v>
      </c>
    </row>
    <row r="150" spans="1:12" ht="15" x14ac:dyDescent="0.25">
      <c r="A150" s="23"/>
      <c r="B150" s="15"/>
      <c r="C150" s="11"/>
      <c r="D150" s="7" t="s">
        <v>29</v>
      </c>
      <c r="E150" s="42" t="s">
        <v>63</v>
      </c>
      <c r="F150" s="43">
        <v>200</v>
      </c>
      <c r="G150" s="43">
        <v>5</v>
      </c>
      <c r="H150" s="43">
        <v>6</v>
      </c>
      <c r="I150" s="43">
        <v>35</v>
      </c>
      <c r="J150" s="43">
        <v>206</v>
      </c>
      <c r="K150" s="44">
        <v>472</v>
      </c>
      <c r="L150" s="43">
        <v>15.11</v>
      </c>
    </row>
    <row r="151" spans="1:12" ht="15" x14ac:dyDescent="0.25">
      <c r="A151" s="23"/>
      <c r="B151" s="15"/>
      <c r="C151" s="11"/>
      <c r="D151" s="7" t="s">
        <v>30</v>
      </c>
      <c r="E151" s="42" t="s">
        <v>88</v>
      </c>
      <c r="F151" s="43">
        <v>200</v>
      </c>
      <c r="G151" s="43">
        <v>0</v>
      </c>
      <c r="H151" s="43">
        <v>0</v>
      </c>
      <c r="I151" s="43">
        <v>15</v>
      </c>
      <c r="J151" s="43">
        <v>63</v>
      </c>
      <c r="K151" s="44">
        <v>684</v>
      </c>
      <c r="L151" s="43">
        <v>1.68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41</v>
      </c>
      <c r="F153" s="43">
        <v>50</v>
      </c>
      <c r="G153" s="43">
        <v>4</v>
      </c>
      <c r="H153" s="43">
        <v>0</v>
      </c>
      <c r="I153" s="43">
        <v>25</v>
      </c>
      <c r="J153" s="43">
        <v>118</v>
      </c>
      <c r="K153" s="44">
        <v>147</v>
      </c>
      <c r="L153" s="43">
        <v>2.15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31</v>
      </c>
      <c r="H156" s="19">
        <f t="shared" si="72"/>
        <v>29</v>
      </c>
      <c r="I156" s="19">
        <f t="shared" si="72"/>
        <v>108</v>
      </c>
      <c r="J156" s="19">
        <f t="shared" si="72"/>
        <v>824</v>
      </c>
      <c r="K156" s="25"/>
      <c r="L156" s="19">
        <f t="shared" ref="L156" si="73">SUM(L147:L155)</f>
        <v>74.890000000000015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1318</v>
      </c>
      <c r="G157" s="32">
        <f t="shared" ref="G157" si="74">G146+G156</f>
        <v>58</v>
      </c>
      <c r="H157" s="32">
        <f t="shared" ref="H157" si="75">H146+H156</f>
        <v>49</v>
      </c>
      <c r="I157" s="32">
        <f t="shared" ref="I157" si="76">I146+I156</f>
        <v>161</v>
      </c>
      <c r="J157" s="32">
        <f t="shared" ref="J157:L157" si="77">J146+J156</f>
        <v>1323</v>
      </c>
      <c r="K157" s="32"/>
      <c r="L157" s="32">
        <f t="shared" si="77"/>
        <v>153.89000000000001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100</v>
      </c>
      <c r="G158" s="40">
        <v>4</v>
      </c>
      <c r="H158" s="40">
        <v>6</v>
      </c>
      <c r="I158" s="40">
        <v>28</v>
      </c>
      <c r="J158" s="40">
        <v>185</v>
      </c>
      <c r="K158" s="41">
        <v>201</v>
      </c>
      <c r="L158" s="40">
        <v>26.12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0</v>
      </c>
      <c r="H160" s="43">
        <v>0</v>
      </c>
      <c r="I160" s="43">
        <v>15</v>
      </c>
      <c r="J160" s="43">
        <v>63</v>
      </c>
      <c r="K160" s="44">
        <v>627</v>
      </c>
      <c r="L160" s="43">
        <v>2.11</v>
      </c>
    </row>
    <row r="161" spans="1:12" ht="15" x14ac:dyDescent="0.25">
      <c r="A161" s="23"/>
      <c r="B161" s="15"/>
      <c r="C161" s="11"/>
      <c r="D161" s="7" t="s">
        <v>23</v>
      </c>
      <c r="E161" s="42"/>
      <c r="F161" s="51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78</v>
      </c>
      <c r="F163" s="43">
        <v>30</v>
      </c>
      <c r="G163" s="43">
        <v>3</v>
      </c>
      <c r="H163" s="43">
        <v>7</v>
      </c>
      <c r="I163" s="43">
        <v>8</v>
      </c>
      <c r="J163" s="43">
        <v>114</v>
      </c>
      <c r="K163" s="44">
        <v>3</v>
      </c>
      <c r="L163" s="43">
        <v>9.15</v>
      </c>
    </row>
    <row r="164" spans="1:12" ht="15" x14ac:dyDescent="0.25">
      <c r="A164" s="23"/>
      <c r="B164" s="15"/>
      <c r="C164" s="11"/>
      <c r="D164" s="6"/>
      <c r="E164" s="42" t="s">
        <v>79</v>
      </c>
      <c r="F164" s="43">
        <v>28</v>
      </c>
      <c r="G164" s="43"/>
      <c r="H164" s="43"/>
      <c r="I164" s="43"/>
      <c r="J164" s="43"/>
      <c r="K164" s="44"/>
      <c r="L164" s="43">
        <v>24.6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358</v>
      </c>
      <c r="G165" s="19">
        <f t="shared" ref="G165:J165" si="78">SUM(G158:G164)</f>
        <v>7</v>
      </c>
      <c r="H165" s="19">
        <f t="shared" si="78"/>
        <v>13</v>
      </c>
      <c r="I165" s="19">
        <f t="shared" si="78"/>
        <v>51</v>
      </c>
      <c r="J165" s="19">
        <f t="shared" si="78"/>
        <v>362</v>
      </c>
      <c r="K165" s="25"/>
      <c r="L165" s="19">
        <f t="shared" ref="L165" si="79">SUM(L158:L164)</f>
        <v>61.980000000000004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80</v>
      </c>
      <c r="F167" s="43">
        <v>250</v>
      </c>
      <c r="G167" s="43">
        <v>8</v>
      </c>
      <c r="H167" s="43">
        <v>8</v>
      </c>
      <c r="I167" s="43">
        <v>9</v>
      </c>
      <c r="J167" s="43">
        <v>142</v>
      </c>
      <c r="K167" s="44">
        <v>120</v>
      </c>
      <c r="L167" s="43">
        <v>17.600000000000001</v>
      </c>
    </row>
    <row r="168" spans="1:12" ht="15" x14ac:dyDescent="0.25">
      <c r="A168" s="23"/>
      <c r="B168" s="15"/>
      <c r="C168" s="11"/>
      <c r="D168" s="7" t="s">
        <v>28</v>
      </c>
      <c r="E168" s="42" t="s">
        <v>90</v>
      </c>
      <c r="F168" s="43">
        <v>90</v>
      </c>
      <c r="G168" s="43">
        <v>16</v>
      </c>
      <c r="H168" s="43">
        <v>15</v>
      </c>
      <c r="I168" s="43">
        <v>5</v>
      </c>
      <c r="J168" s="43">
        <v>240</v>
      </c>
      <c r="K168" s="44">
        <v>416</v>
      </c>
      <c r="L168" s="43">
        <v>28.2</v>
      </c>
    </row>
    <row r="169" spans="1:12" ht="15" x14ac:dyDescent="0.25">
      <c r="A169" s="23"/>
      <c r="B169" s="15"/>
      <c r="C169" s="11"/>
      <c r="D169" s="7" t="s">
        <v>29</v>
      </c>
      <c r="E169" s="42" t="s">
        <v>46</v>
      </c>
      <c r="F169" s="43">
        <v>200</v>
      </c>
      <c r="G169" s="43">
        <v>7</v>
      </c>
      <c r="H169" s="43">
        <v>6</v>
      </c>
      <c r="I169" s="43">
        <v>51</v>
      </c>
      <c r="J169" s="43">
        <v>272</v>
      </c>
      <c r="K169" s="44">
        <v>469</v>
      </c>
      <c r="L169" s="43">
        <v>7.82</v>
      </c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1</v>
      </c>
      <c r="H170" s="43">
        <v>0</v>
      </c>
      <c r="I170" s="43">
        <v>94</v>
      </c>
      <c r="J170" s="43">
        <v>129</v>
      </c>
      <c r="K170" s="44">
        <v>588</v>
      </c>
      <c r="L170" s="43">
        <v>8.36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91</v>
      </c>
      <c r="F172" s="43">
        <v>40</v>
      </c>
      <c r="G172" s="43">
        <v>4</v>
      </c>
      <c r="H172" s="43">
        <v>0</v>
      </c>
      <c r="I172" s="43">
        <v>25</v>
      </c>
      <c r="J172" s="43">
        <v>118</v>
      </c>
      <c r="K172" s="44">
        <v>147</v>
      </c>
      <c r="L172" s="43">
        <v>2.15</v>
      </c>
    </row>
    <row r="173" spans="1:12" ht="15" x14ac:dyDescent="0.25">
      <c r="A173" s="23"/>
      <c r="B173" s="15"/>
      <c r="C173" s="11"/>
      <c r="D173" s="6"/>
      <c r="E173" s="42" t="s">
        <v>82</v>
      </c>
      <c r="F173" s="43">
        <v>199</v>
      </c>
      <c r="G173" s="43"/>
      <c r="H173" s="43"/>
      <c r="I173" s="43"/>
      <c r="J173" s="43"/>
      <c r="K173" s="44"/>
      <c r="L173" s="43">
        <v>25.89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979</v>
      </c>
      <c r="G175" s="19">
        <f t="shared" ref="G175:J175" si="80">SUM(G166:G174)</f>
        <v>36</v>
      </c>
      <c r="H175" s="19">
        <f t="shared" si="80"/>
        <v>29</v>
      </c>
      <c r="I175" s="19">
        <f t="shared" si="80"/>
        <v>184</v>
      </c>
      <c r="J175" s="19">
        <f t="shared" si="80"/>
        <v>901</v>
      </c>
      <c r="K175" s="25"/>
      <c r="L175" s="19">
        <f t="shared" ref="L175" si="81">SUM(L166:L174)</f>
        <v>90.02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1337</v>
      </c>
      <c r="G176" s="32">
        <f t="shared" ref="G176" si="82">G165+G175</f>
        <v>43</v>
      </c>
      <c r="H176" s="32">
        <f t="shared" ref="H176" si="83">H165+H175</f>
        <v>42</v>
      </c>
      <c r="I176" s="32">
        <f t="shared" ref="I176" si="84">I165+I175</f>
        <v>235</v>
      </c>
      <c r="J176" s="32">
        <f t="shared" ref="J176:L176" si="85">J165+J175</f>
        <v>1263</v>
      </c>
      <c r="K176" s="32"/>
      <c r="L176" s="32">
        <f t="shared" si="85"/>
        <v>152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200</v>
      </c>
      <c r="G177" s="40">
        <v>7</v>
      </c>
      <c r="H177" s="40">
        <v>14</v>
      </c>
      <c r="I177" s="40">
        <v>40</v>
      </c>
      <c r="J177" s="40">
        <v>321</v>
      </c>
      <c r="K177" s="41">
        <v>4</v>
      </c>
      <c r="L177" s="40">
        <v>11.53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93</v>
      </c>
      <c r="F179" s="43">
        <v>200</v>
      </c>
      <c r="G179" s="43">
        <v>0</v>
      </c>
      <c r="H179" s="43">
        <v>0</v>
      </c>
      <c r="I179" s="43">
        <v>14</v>
      </c>
      <c r="J179" s="43">
        <v>56</v>
      </c>
      <c r="K179" s="44">
        <v>627</v>
      </c>
      <c r="L179" s="43">
        <v>2.11</v>
      </c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35</v>
      </c>
      <c r="G180" s="43">
        <v>3</v>
      </c>
      <c r="H180" s="43">
        <v>3</v>
      </c>
      <c r="I180" s="43">
        <v>8</v>
      </c>
      <c r="J180" s="43">
        <v>78</v>
      </c>
      <c r="K180" s="44">
        <v>3</v>
      </c>
      <c r="L180" s="43">
        <v>14.43</v>
      </c>
    </row>
    <row r="181" spans="1:12" ht="15" x14ac:dyDescent="0.25">
      <c r="A181" s="23"/>
      <c r="B181" s="15"/>
      <c r="C181" s="11"/>
      <c r="D181" s="7" t="s">
        <v>24</v>
      </c>
      <c r="E181" s="42" t="s">
        <v>87</v>
      </c>
      <c r="F181" s="43">
        <v>204</v>
      </c>
      <c r="G181" s="43"/>
      <c r="H181" s="43"/>
      <c r="I181" s="43"/>
      <c r="J181" s="43"/>
      <c r="K181" s="44"/>
      <c r="L181" s="43">
        <v>24.5</v>
      </c>
    </row>
    <row r="182" spans="1:12" ht="15" x14ac:dyDescent="0.25">
      <c r="A182" s="23"/>
      <c r="B182" s="15"/>
      <c r="C182" s="11"/>
      <c r="D182" s="6"/>
      <c r="E182" s="42" t="s">
        <v>53</v>
      </c>
      <c r="F182" s="43">
        <v>200</v>
      </c>
      <c r="G182" s="43">
        <v>1</v>
      </c>
      <c r="H182" s="43">
        <v>0</v>
      </c>
      <c r="I182" s="43">
        <v>22</v>
      </c>
      <c r="J182" s="43">
        <v>92</v>
      </c>
      <c r="K182" s="44">
        <v>118</v>
      </c>
      <c r="L182" s="43">
        <v>21.2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839</v>
      </c>
      <c r="G184" s="19">
        <f t="shared" ref="G184:J184" si="86">SUM(G177:G183)</f>
        <v>11</v>
      </c>
      <c r="H184" s="19">
        <f t="shared" si="86"/>
        <v>17</v>
      </c>
      <c r="I184" s="19">
        <f t="shared" si="86"/>
        <v>84</v>
      </c>
      <c r="J184" s="19">
        <f t="shared" si="86"/>
        <v>547</v>
      </c>
      <c r="K184" s="25"/>
      <c r="L184" s="19">
        <f t="shared" ref="L184" si="87">SUM(L177:L183)</f>
        <v>73.77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94</v>
      </c>
      <c r="F186" s="43">
        <v>200</v>
      </c>
      <c r="G186" s="43">
        <v>7</v>
      </c>
      <c r="H186" s="43">
        <v>12</v>
      </c>
      <c r="I186" s="43">
        <v>9</v>
      </c>
      <c r="J186" s="43">
        <v>175</v>
      </c>
      <c r="K186" s="44">
        <v>129</v>
      </c>
      <c r="L186" s="43">
        <v>21.1</v>
      </c>
    </row>
    <row r="187" spans="1:12" ht="15" x14ac:dyDescent="0.25">
      <c r="A187" s="23"/>
      <c r="B187" s="15"/>
      <c r="C187" s="11"/>
      <c r="D187" s="7" t="s">
        <v>28</v>
      </c>
      <c r="E187" s="42" t="s">
        <v>95</v>
      </c>
      <c r="F187" s="43">
        <v>90</v>
      </c>
      <c r="G187" s="43">
        <v>16</v>
      </c>
      <c r="H187" s="43">
        <v>15</v>
      </c>
      <c r="I187" s="43">
        <v>5</v>
      </c>
      <c r="J187" s="43">
        <v>217</v>
      </c>
      <c r="K187" s="44">
        <v>401</v>
      </c>
      <c r="L187" s="43">
        <v>20.79</v>
      </c>
    </row>
    <row r="188" spans="1:12" ht="15" x14ac:dyDescent="0.25">
      <c r="A188" s="23"/>
      <c r="B188" s="15"/>
      <c r="C188" s="11"/>
      <c r="D188" s="7" t="s">
        <v>29</v>
      </c>
      <c r="E188" s="42" t="s">
        <v>56</v>
      </c>
      <c r="F188" s="43">
        <v>200</v>
      </c>
      <c r="G188" s="43">
        <v>7</v>
      </c>
      <c r="H188" s="43">
        <v>6</v>
      </c>
      <c r="I188" s="43">
        <v>52</v>
      </c>
      <c r="J188" s="43">
        <v>272</v>
      </c>
      <c r="K188" s="44">
        <v>469</v>
      </c>
      <c r="L188" s="43">
        <v>11.07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</v>
      </c>
      <c r="J189" s="43">
        <v>56</v>
      </c>
      <c r="K189" s="44">
        <v>627</v>
      </c>
      <c r="L189" s="43">
        <v>2.11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41</v>
      </c>
      <c r="F191" s="43">
        <v>30</v>
      </c>
      <c r="G191" s="43">
        <v>3</v>
      </c>
      <c r="H191" s="43">
        <v>1</v>
      </c>
      <c r="I191" s="43">
        <v>21</v>
      </c>
      <c r="J191" s="43">
        <v>64</v>
      </c>
      <c r="K191" s="44">
        <v>147</v>
      </c>
      <c r="L191" s="43">
        <v>2.11</v>
      </c>
    </row>
    <row r="192" spans="1:12" ht="15" x14ac:dyDescent="0.25">
      <c r="A192" s="23"/>
      <c r="B192" s="15"/>
      <c r="C192" s="11"/>
      <c r="D192" s="6"/>
      <c r="E192" s="42" t="s">
        <v>96</v>
      </c>
      <c r="F192" s="43">
        <v>60</v>
      </c>
      <c r="G192" s="43">
        <v>4</v>
      </c>
      <c r="H192" s="43">
        <v>3</v>
      </c>
      <c r="I192" s="43">
        <v>40</v>
      </c>
      <c r="J192" s="43">
        <v>195</v>
      </c>
      <c r="K192" s="44">
        <v>687</v>
      </c>
      <c r="L192" s="43">
        <v>9.61</v>
      </c>
    </row>
    <row r="193" spans="1:12" ht="15" x14ac:dyDescent="0.25">
      <c r="A193" s="23"/>
      <c r="B193" s="15"/>
      <c r="C193" s="11"/>
      <c r="D193" s="6"/>
      <c r="E193" s="42" t="s">
        <v>58</v>
      </c>
      <c r="F193" s="43">
        <v>75</v>
      </c>
      <c r="G193" s="43"/>
      <c r="H193" s="43"/>
      <c r="I193" s="43"/>
      <c r="J193" s="43"/>
      <c r="K193" s="44"/>
      <c r="L193" s="43">
        <v>10.25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855</v>
      </c>
      <c r="G194" s="19">
        <f t="shared" ref="G194:J194" si="88">SUM(G185:G193)</f>
        <v>37</v>
      </c>
      <c r="H194" s="19">
        <f t="shared" si="88"/>
        <v>37</v>
      </c>
      <c r="I194" s="19">
        <f t="shared" si="88"/>
        <v>141</v>
      </c>
      <c r="J194" s="19">
        <f t="shared" si="88"/>
        <v>979</v>
      </c>
      <c r="K194" s="25"/>
      <c r="L194" s="19">
        <f t="shared" ref="L194" si="89">SUM(L185:L193)</f>
        <v>77.039999999999992</v>
      </c>
    </row>
    <row r="195" spans="1:12" ht="15.75" thickBot="1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1694</v>
      </c>
      <c r="G195" s="32">
        <f t="shared" ref="G195" si="90">G184+G194</f>
        <v>48</v>
      </c>
      <c r="H195" s="32">
        <f t="shared" ref="H195" si="91">H184+H194</f>
        <v>54</v>
      </c>
      <c r="I195" s="32">
        <f t="shared" ref="I195" si="92">I184+I194</f>
        <v>225</v>
      </c>
      <c r="J195" s="32">
        <f t="shared" ref="J195:L195" si="93">J184+J194</f>
        <v>1526</v>
      </c>
      <c r="K195" s="32"/>
      <c r="L195" s="32">
        <f t="shared" si="93"/>
        <v>150.81</v>
      </c>
    </row>
    <row r="196" spans="1:12" ht="13.5" thickBot="1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1356.6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50.612000000000002</v>
      </c>
      <c r="H196" s="34">
        <f t="shared" si="94"/>
        <v>44.18</v>
      </c>
      <c r="I196" s="34">
        <f t="shared" si="94"/>
        <v>194.554</v>
      </c>
      <c r="J196" s="34">
        <f t="shared" si="94"/>
        <v>1315.6849999999999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149.96899999999999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2024-04-08T12:01:19Z</dcterms:modified>
</cp:coreProperties>
</file>