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38" i="1" s="1"/>
  <c r="L118" i="1"/>
  <c r="L108" i="1"/>
  <c r="L99" i="1"/>
  <c r="L100" i="1" s="1"/>
  <c r="L89" i="1"/>
  <c r="L80" i="1"/>
  <c r="L70" i="1"/>
  <c r="L81" i="1" s="1"/>
  <c r="L61" i="1"/>
  <c r="L51" i="1"/>
  <c r="L62" i="1" s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H81" i="1"/>
  <c r="G81" i="1"/>
  <c r="L195" i="1"/>
  <c r="L176" i="1"/>
  <c r="L157" i="1"/>
  <c r="L119" i="1"/>
  <c r="L43" i="1"/>
  <c r="L24" i="1"/>
  <c r="G195" i="1"/>
  <c r="J195" i="1"/>
  <c r="I195" i="1"/>
  <c r="H195" i="1"/>
  <c r="H176" i="1"/>
  <c r="J176" i="1"/>
  <c r="I176" i="1"/>
  <c r="G176" i="1"/>
  <c r="J157" i="1"/>
  <c r="G157" i="1"/>
  <c r="I157" i="1"/>
  <c r="H157" i="1"/>
  <c r="I138" i="1"/>
  <c r="H138" i="1"/>
  <c r="J138" i="1"/>
  <c r="G138" i="1"/>
  <c r="I119" i="1"/>
  <c r="H119" i="1"/>
  <c r="G119" i="1"/>
  <c r="I81" i="1"/>
  <c r="G62" i="1"/>
  <c r="H100" i="1"/>
  <c r="J100" i="1"/>
  <c r="I100" i="1"/>
  <c r="G100" i="1"/>
  <c r="F100" i="1"/>
  <c r="F81" i="1"/>
  <c r="H62" i="1"/>
  <c r="I62" i="1"/>
  <c r="J62" i="1"/>
  <c r="F62" i="1"/>
  <c r="I43" i="1"/>
  <c r="J43" i="1"/>
  <c r="H43" i="1"/>
  <c r="G43" i="1"/>
  <c r="F43" i="1"/>
  <c r="J81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F196" i="1"/>
  <c r="H196" i="1"/>
  <c r="I196" i="1"/>
  <c r="J196" i="1"/>
</calcChain>
</file>

<file path=xl/sharedStrings.xml><?xml version="1.0" encoding="utf-8"?>
<sst xmlns="http://schemas.openxmlformats.org/spreadsheetml/2006/main" count="333" uniqueCount="102">
  <si>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</si>
  <si>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</si>
  <si>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</si>
  <si>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</si>
  <si>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</si>
  <si>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</si>
  <si>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</si>
  <si>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</si>
  <si>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</si>
  <si>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</si>
  <si>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</si>
  <si>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</si>
  <si>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</si>
  <si>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</si>
  <si>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</si>
  <si>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</si>
  <si>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</si>
  <si>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</si>
  <si>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</si>
  <si>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</si>
  <si>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</si>
  <si>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</si>
  <si>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</si>
  <si>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</si>
  <si>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</si>
  <si>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</si>
  <si>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</si>
  <si>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</si>
  <si>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</si>
  <si>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</si>
  <si>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</si>
  <si>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</si>
  <si>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</si>
  <si>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</si>
  <si>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</si>
  <si>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</si>
  <si>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</si>
  <si>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</si>
  <si>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</si>
  <si>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Мордвиновская СШ ЯМР</t>
  </si>
  <si>
    <t>суп с макаронными изделиями с мясом</t>
  </si>
  <si>
    <t>каша гречневая рассыпчатая</t>
  </si>
  <si>
    <t>сок фруктовый</t>
  </si>
  <si>
    <t>батон нарезной</t>
  </si>
  <si>
    <t>ГОСТ</t>
  </si>
  <si>
    <t>макароны отварные с сыром</t>
  </si>
  <si>
    <t>чай с сахаром и лимоном</t>
  </si>
  <si>
    <t>яблоко</t>
  </si>
  <si>
    <t xml:space="preserve">батон нарезной </t>
  </si>
  <si>
    <t>щи из свежей капусты со сметаной</t>
  </si>
  <si>
    <t>биточки</t>
  </si>
  <si>
    <t>напиток из смеси сухофруктов</t>
  </si>
  <si>
    <t>хлеб ржаной</t>
  </si>
  <si>
    <t>омлет натуральный</t>
  </si>
  <si>
    <t>сыр порционный</t>
  </si>
  <si>
    <t>чай с сахаром</t>
  </si>
  <si>
    <t>борщ с капустой и картофелем со сметаной</t>
  </si>
  <si>
    <t>котлета рыбная</t>
  </si>
  <si>
    <t>картофельное пюре</t>
  </si>
  <si>
    <t>печенье</t>
  </si>
  <si>
    <t>пудинг творожный со сгущенным молоком</t>
  </si>
  <si>
    <t>рассольник ленинградский со сметаной</t>
  </si>
  <si>
    <t>жаркое по домашнему</t>
  </si>
  <si>
    <t xml:space="preserve">каша "Дружба" </t>
  </si>
  <si>
    <t xml:space="preserve">чай с сахаром </t>
  </si>
  <si>
    <t>сырники со сгущенным молоком</t>
  </si>
  <si>
    <t>тефтели в соусе</t>
  </si>
  <si>
    <t>батон нарезной с сливочным маслом</t>
  </si>
  <si>
    <t>апельсин</t>
  </si>
  <si>
    <t>рагу из птицы</t>
  </si>
  <si>
    <t xml:space="preserve">каша рисовая </t>
  </si>
  <si>
    <t>чай с сахором и лимоном</t>
  </si>
  <si>
    <t>плов</t>
  </si>
  <si>
    <t>компот из компотной смеси</t>
  </si>
  <si>
    <t>ттк 18</t>
  </si>
  <si>
    <t>14.90</t>
  </si>
  <si>
    <t>оладьи со сгущенным молоком</t>
  </si>
  <si>
    <t>суп с макаронными изделиями</t>
  </si>
  <si>
    <t xml:space="preserve">макароны отварные </t>
  </si>
  <si>
    <t>гуляш из птицы</t>
  </si>
  <si>
    <t>напиток из компотной смеси</t>
  </si>
  <si>
    <t>свекольник со сметаной</t>
  </si>
  <si>
    <t>чай с лимоном</t>
  </si>
  <si>
    <t>0.5</t>
  </si>
  <si>
    <t>каша пшенная молочная</t>
  </si>
  <si>
    <t>суп картофельный с горохом лущенным горохом</t>
  </si>
  <si>
    <t>суп кудрявый</t>
  </si>
  <si>
    <t>ттк5</t>
  </si>
  <si>
    <t>639 (3)</t>
  </si>
  <si>
    <t>соус сметанный с томатом</t>
  </si>
  <si>
    <t>520(3)</t>
  </si>
  <si>
    <t>булочка сдобная</t>
  </si>
  <si>
    <t xml:space="preserve">блинчики </t>
  </si>
  <si>
    <t>639(3)</t>
  </si>
  <si>
    <t>котлета рубленная из птицы</t>
  </si>
  <si>
    <t>соус сметаннай с томатом</t>
  </si>
  <si>
    <t>шницель</t>
  </si>
  <si>
    <t>батон нарезной с маслом сливочным</t>
  </si>
  <si>
    <t>рис припущенный</t>
  </si>
  <si>
    <t>пирог с повидлом</t>
  </si>
  <si>
    <t>пирог с яйцом</t>
  </si>
  <si>
    <t>13.65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</si>
</sst>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4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250</v>
      </c>
      <c r="G6" s="40">
        <v>7.9</v>
      </c>
      <c r="H6" s="40">
        <v>10.8</v>
      </c>
      <c r="I6" s="40">
        <v>41.9</v>
      </c>
      <c r="J6" s="40">
        <v>300</v>
      </c>
      <c r="K6" s="41">
        <v>311</v>
      </c>
      <c r="L6" s="53">
        <v>36.65</v>
      </c>
    </row>
    <row r="7" spans="1:12" ht="15" x14ac:dyDescent="0.25">
      <c r="A7" s="23"/>
      <c r="B7" s="15"/>
      <c r="C7" s="11"/>
      <c r="D7" s="6"/>
      <c r="E7" s="42" t="s">
        <v>54</v>
      </c>
      <c r="F7" s="43">
        <v>20</v>
      </c>
      <c r="G7" s="43">
        <v>7.9</v>
      </c>
      <c r="H7" s="43">
        <v>8</v>
      </c>
      <c r="I7" s="43">
        <v>0</v>
      </c>
      <c r="J7" s="43">
        <v>105</v>
      </c>
      <c r="K7" s="44">
        <v>366</v>
      </c>
      <c r="L7" s="43">
        <v>21.2</v>
      </c>
    </row>
    <row r="8" spans="1:12" ht="15" x14ac:dyDescent="0.25">
      <c r="A8" s="23"/>
      <c r="B8" s="15"/>
      <c r="C8" s="11"/>
      <c r="D8" s="7" t="s">
        <v>22</v>
      </c>
      <c r="E8" s="42" t="s">
        <v>64</v>
      </c>
      <c r="F8" s="43">
        <v>200</v>
      </c>
      <c r="G8" s="43">
        <v>0.2</v>
      </c>
      <c r="H8" s="43">
        <v>0</v>
      </c>
      <c r="I8" s="43">
        <v>14.9</v>
      </c>
      <c r="J8" s="43">
        <v>60</v>
      </c>
      <c r="K8" s="44">
        <v>686</v>
      </c>
      <c r="L8" s="43">
        <v>2.2000000000000002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30</v>
      </c>
      <c r="G9" s="43">
        <v>3.8</v>
      </c>
      <c r="H9" s="43">
        <v>1.5</v>
      </c>
      <c r="I9" s="43">
        <v>12.7</v>
      </c>
      <c r="J9" s="43">
        <v>61</v>
      </c>
      <c r="K9" s="44" t="s">
        <v>44</v>
      </c>
      <c r="L9" s="43">
        <v>7.95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130</v>
      </c>
      <c r="G10" s="43">
        <v>0.5</v>
      </c>
      <c r="H10" s="43">
        <v>0.05</v>
      </c>
      <c r="I10" s="43">
        <v>12.7</v>
      </c>
      <c r="J10" s="43">
        <v>61</v>
      </c>
      <c r="K10" s="44"/>
      <c r="L10" s="43">
        <v>15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20.3</v>
      </c>
      <c r="H13" s="19">
        <f t="shared" si="0"/>
        <v>20.350000000000001</v>
      </c>
      <c r="I13" s="19">
        <f t="shared" si="0"/>
        <v>82.2</v>
      </c>
      <c r="J13" s="19">
        <f t="shared" si="0"/>
        <v>587</v>
      </c>
      <c r="K13" s="25"/>
      <c r="L13" s="19">
        <f t="shared" ref="L13" si="1">SUM(L6:L12)</f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86</v>
      </c>
      <c r="F15" s="43">
        <v>250</v>
      </c>
      <c r="G15" s="43">
        <v>7.2</v>
      </c>
      <c r="H15" s="43">
        <v>6.6</v>
      </c>
      <c r="I15" s="43">
        <v>18.5</v>
      </c>
      <c r="J15" s="43">
        <v>168</v>
      </c>
      <c r="K15" s="44" t="s">
        <v>87</v>
      </c>
      <c r="L15" s="43">
        <v>35.090000000000003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230</v>
      </c>
      <c r="G17" s="43">
        <v>13.1</v>
      </c>
      <c r="H17" s="43">
        <v>19.600000000000001</v>
      </c>
      <c r="I17" s="43">
        <v>42.1</v>
      </c>
      <c r="J17" s="43">
        <v>407</v>
      </c>
      <c r="K17" s="44">
        <v>333</v>
      </c>
      <c r="L17" s="43">
        <v>25</v>
      </c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0.5</v>
      </c>
      <c r="H18" s="43">
        <v>0.1</v>
      </c>
      <c r="I18" s="43">
        <v>30.9</v>
      </c>
      <c r="J18" s="43">
        <v>123</v>
      </c>
      <c r="K18" s="44" t="s">
        <v>88</v>
      </c>
      <c r="L18" s="43">
        <v>12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40</v>
      </c>
      <c r="G19" s="51">
        <v>1</v>
      </c>
      <c r="H19" s="43">
        <v>0.6</v>
      </c>
      <c r="I19" s="43">
        <v>10.3</v>
      </c>
      <c r="J19" s="43">
        <v>52</v>
      </c>
      <c r="K19" s="44" t="s">
        <v>44</v>
      </c>
      <c r="L19" s="43">
        <v>6.36</v>
      </c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30</v>
      </c>
      <c r="G20" s="43">
        <v>1.3</v>
      </c>
      <c r="H20" s="43">
        <v>0.2</v>
      </c>
      <c r="I20" s="43">
        <v>8.5</v>
      </c>
      <c r="J20" s="43">
        <v>41</v>
      </c>
      <c r="K20" s="44" t="s">
        <v>44</v>
      </c>
      <c r="L20" s="43">
        <v>4.55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23.1</v>
      </c>
      <c r="H23" s="19">
        <f t="shared" si="2"/>
        <v>27.100000000000005</v>
      </c>
      <c r="I23" s="19">
        <f t="shared" si="2"/>
        <v>110.3</v>
      </c>
      <c r="J23" s="19">
        <f t="shared" si="2"/>
        <v>791</v>
      </c>
      <c r="K23" s="25"/>
      <c r="L23" s="19">
        <f t="shared" ref="L23" si="3">SUM(L14:L22)</f>
        <v>83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1380</v>
      </c>
      <c r="G24" s="32">
        <f t="shared" ref="G24:J24" si="4">G13+G23</f>
        <v>43.400000000000006</v>
      </c>
      <c r="H24" s="32">
        <f t="shared" si="4"/>
        <v>47.45</v>
      </c>
      <c r="I24" s="32">
        <f t="shared" si="4"/>
        <v>192.5</v>
      </c>
      <c r="J24" s="32">
        <f t="shared" si="4"/>
        <v>1378</v>
      </c>
      <c r="K24" s="32"/>
      <c r="L24" s="32">
        <f t="shared" ref="L24" si="5">L13+L23</f>
        <v>166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200</v>
      </c>
      <c r="G25" s="40">
        <v>40</v>
      </c>
      <c r="H25" s="40">
        <v>8.6</v>
      </c>
      <c r="I25" s="40">
        <v>50.5</v>
      </c>
      <c r="J25" s="40">
        <v>452</v>
      </c>
      <c r="K25" s="41">
        <v>294</v>
      </c>
      <c r="L25" s="40">
        <v>56.4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</v>
      </c>
      <c r="H27" s="43">
        <v>0</v>
      </c>
      <c r="I27" s="43">
        <v>14.9</v>
      </c>
      <c r="J27" s="43">
        <v>60</v>
      </c>
      <c r="K27" s="44">
        <v>686</v>
      </c>
      <c r="L27" s="43">
        <v>2.2000000000000002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</v>
      </c>
      <c r="H28" s="43">
        <v>1.2</v>
      </c>
      <c r="I28" s="43">
        <v>20.6</v>
      </c>
      <c r="J28" s="43">
        <v>105</v>
      </c>
      <c r="K28" s="44" t="s">
        <v>44</v>
      </c>
      <c r="L28" s="43">
        <v>6.4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130</v>
      </c>
      <c r="G29" s="43">
        <v>0.5</v>
      </c>
      <c r="H29" s="43">
        <v>0.5</v>
      </c>
      <c r="I29" s="43">
        <v>12.7</v>
      </c>
      <c r="J29" s="43">
        <v>61</v>
      </c>
      <c r="K29" s="44"/>
      <c r="L29" s="43">
        <v>18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43.7</v>
      </c>
      <c r="H32" s="19">
        <f t="shared" ref="H32" si="7">SUM(H25:H31)</f>
        <v>10.299999999999999</v>
      </c>
      <c r="I32" s="19">
        <f t="shared" ref="I32" si="8">SUM(I25:I31)</f>
        <v>98.7</v>
      </c>
      <c r="J32" s="19">
        <f t="shared" ref="J32:L32" si="9">SUM(J25:J31)</f>
        <v>678</v>
      </c>
      <c r="K32" s="25"/>
      <c r="L32" s="19">
        <f t="shared" si="9"/>
        <v>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85</v>
      </c>
      <c r="F34" s="43">
        <v>250</v>
      </c>
      <c r="G34" s="43">
        <v>5.8</v>
      </c>
      <c r="H34" s="43">
        <v>5.4</v>
      </c>
      <c r="I34" s="43">
        <v>19.3</v>
      </c>
      <c r="J34" s="43">
        <v>149</v>
      </c>
      <c r="K34" s="44">
        <v>31</v>
      </c>
      <c r="L34" s="43">
        <v>14.2</v>
      </c>
    </row>
    <row r="35" spans="1:12" ht="15" x14ac:dyDescent="0.25">
      <c r="A35" s="14"/>
      <c r="B35" s="15"/>
      <c r="C35" s="11"/>
      <c r="D35" s="7" t="s">
        <v>28</v>
      </c>
      <c r="E35" s="42" t="s">
        <v>66</v>
      </c>
      <c r="F35" s="43">
        <v>120</v>
      </c>
      <c r="G35" s="43">
        <v>10.7</v>
      </c>
      <c r="H35" s="43">
        <v>16.7</v>
      </c>
      <c r="I35" s="43">
        <v>14</v>
      </c>
      <c r="J35" s="43">
        <v>254</v>
      </c>
      <c r="K35" s="44">
        <v>461</v>
      </c>
      <c r="L35" s="43">
        <v>31.1</v>
      </c>
    </row>
    <row r="36" spans="1:12" ht="15" x14ac:dyDescent="0.25">
      <c r="A36" s="14"/>
      <c r="B36" s="15"/>
      <c r="C36" s="11"/>
      <c r="D36" s="7" t="s">
        <v>29</v>
      </c>
      <c r="E36" s="42" t="s">
        <v>98</v>
      </c>
      <c r="F36" s="43">
        <v>150</v>
      </c>
      <c r="G36" s="43">
        <v>3.7</v>
      </c>
      <c r="H36" s="43">
        <v>5.9</v>
      </c>
      <c r="I36" s="43">
        <v>38.799999999999997</v>
      </c>
      <c r="J36" s="43">
        <v>223</v>
      </c>
      <c r="K36" s="44">
        <v>449</v>
      </c>
      <c r="L36" s="43">
        <v>4.01</v>
      </c>
    </row>
    <row r="37" spans="1:12" ht="15" x14ac:dyDescent="0.25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0</v>
      </c>
      <c r="H37" s="43">
        <v>0</v>
      </c>
      <c r="I37" s="43">
        <v>11.3</v>
      </c>
      <c r="J37" s="43">
        <v>45</v>
      </c>
      <c r="K37" s="44">
        <v>23</v>
      </c>
      <c r="L37" s="43">
        <v>21.2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20</v>
      </c>
      <c r="G38" s="43">
        <v>1.5</v>
      </c>
      <c r="H38" s="43">
        <v>0.6</v>
      </c>
      <c r="I38" s="43">
        <v>10.3</v>
      </c>
      <c r="J38" s="43">
        <v>52</v>
      </c>
      <c r="K38" s="44" t="s">
        <v>44</v>
      </c>
      <c r="L38" s="43">
        <v>7.94</v>
      </c>
    </row>
    <row r="39" spans="1:12" ht="15" x14ac:dyDescent="0.25">
      <c r="A39" s="14"/>
      <c r="B39" s="15"/>
      <c r="C39" s="11"/>
      <c r="D39" s="7" t="s">
        <v>32</v>
      </c>
      <c r="E39" s="42" t="s">
        <v>23</v>
      </c>
      <c r="F39" s="43">
        <v>20</v>
      </c>
      <c r="G39" s="43">
        <v>1.3</v>
      </c>
      <c r="H39" s="43">
        <v>0.2</v>
      </c>
      <c r="I39" s="43">
        <v>8.5</v>
      </c>
      <c r="J39" s="43">
        <v>41</v>
      </c>
      <c r="K39" s="44" t="s">
        <v>44</v>
      </c>
      <c r="L39" s="43">
        <v>4.55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23</v>
      </c>
      <c r="H42" s="19">
        <f t="shared" ref="H42" si="11">SUM(H33:H41)</f>
        <v>28.8</v>
      </c>
      <c r="I42" s="19">
        <f t="shared" ref="I42" si="12">SUM(I33:I41)</f>
        <v>102.19999999999999</v>
      </c>
      <c r="J42" s="19">
        <f t="shared" ref="J42:L42" si="13">SUM(J33:J41)</f>
        <v>764</v>
      </c>
      <c r="K42" s="25"/>
      <c r="L42" s="19">
        <f t="shared" si="13"/>
        <v>82.999999999999986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1330</v>
      </c>
      <c r="G43" s="32">
        <f t="shared" ref="G43" si="14">G32+G42</f>
        <v>66.7</v>
      </c>
      <c r="H43" s="32">
        <f t="shared" ref="H43" si="15">H32+H42</f>
        <v>39.1</v>
      </c>
      <c r="I43" s="32">
        <f t="shared" ref="I43" si="16">I32+I42</f>
        <v>200.89999999999998</v>
      </c>
      <c r="J43" s="32">
        <f t="shared" ref="J43:L43" si="17">J32+J42</f>
        <v>1442</v>
      </c>
      <c r="K43" s="32"/>
      <c r="L43" s="32">
        <f t="shared" si="17"/>
        <v>166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180</v>
      </c>
      <c r="G44" s="40">
        <v>10.3</v>
      </c>
      <c r="H44" s="40">
        <v>15.3</v>
      </c>
      <c r="I44" s="40">
        <v>32.9</v>
      </c>
      <c r="J44" s="40">
        <v>318</v>
      </c>
      <c r="K44" s="41">
        <v>333</v>
      </c>
      <c r="L44" s="40">
        <v>25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0.2</v>
      </c>
      <c r="H46" s="43">
        <v>0</v>
      </c>
      <c r="I46" s="43">
        <v>14.9</v>
      </c>
      <c r="J46" s="43">
        <v>60</v>
      </c>
      <c r="K46" s="44">
        <v>686</v>
      </c>
      <c r="L46" s="43">
        <v>2.2000000000000002</v>
      </c>
    </row>
    <row r="47" spans="1:12" ht="15" x14ac:dyDescent="0.25">
      <c r="A47" s="23"/>
      <c r="B47" s="15"/>
      <c r="C47" s="11"/>
      <c r="D47" s="7" t="s">
        <v>23</v>
      </c>
      <c r="E47" s="42" t="s">
        <v>67</v>
      </c>
      <c r="F47" s="43">
        <v>40</v>
      </c>
      <c r="G47" s="43">
        <v>6.3</v>
      </c>
      <c r="H47" s="43">
        <v>5.44</v>
      </c>
      <c r="I47" s="43">
        <v>14.24</v>
      </c>
      <c r="J47" s="43">
        <v>124</v>
      </c>
      <c r="K47" s="44" t="s">
        <v>44</v>
      </c>
      <c r="L47" s="43">
        <v>9.4499999999999993</v>
      </c>
    </row>
    <row r="48" spans="1:12" ht="15" x14ac:dyDescent="0.25">
      <c r="A48" s="23"/>
      <c r="B48" s="15"/>
      <c r="C48" s="11"/>
      <c r="D48" s="7" t="s">
        <v>24</v>
      </c>
      <c r="E48" s="42" t="s">
        <v>68</v>
      </c>
      <c r="F48" s="43">
        <v>150</v>
      </c>
      <c r="G48" s="43">
        <v>1.4</v>
      </c>
      <c r="H48" s="43">
        <v>0.3</v>
      </c>
      <c r="I48" s="43">
        <v>12.2</v>
      </c>
      <c r="J48" s="43">
        <v>65</v>
      </c>
      <c r="K48" s="44"/>
      <c r="L48" s="43">
        <v>36</v>
      </c>
    </row>
    <row r="49" spans="1:12" ht="15" x14ac:dyDescent="0.25">
      <c r="A49" s="23"/>
      <c r="B49" s="15"/>
      <c r="C49" s="11"/>
      <c r="D49" s="6"/>
      <c r="E49" s="42" t="s">
        <v>59</v>
      </c>
      <c r="F49" s="43">
        <v>30</v>
      </c>
      <c r="G49" s="43">
        <v>1.9</v>
      </c>
      <c r="H49" s="43">
        <v>4.3</v>
      </c>
      <c r="I49" s="43">
        <v>9.8000000000000007</v>
      </c>
      <c r="J49" s="43">
        <v>118</v>
      </c>
      <c r="K49" s="44"/>
      <c r="L49" s="43">
        <v>10.35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20.099999999999998</v>
      </c>
      <c r="H51" s="19">
        <f t="shared" ref="H51" si="19">SUM(H44:H50)</f>
        <v>25.340000000000003</v>
      </c>
      <c r="I51" s="19">
        <f t="shared" ref="I51" si="20">SUM(I44:I50)</f>
        <v>84.039999999999992</v>
      </c>
      <c r="J51" s="19">
        <f t="shared" ref="J51:L51" si="21">SUM(J44:J50)</f>
        <v>685</v>
      </c>
      <c r="K51" s="25"/>
      <c r="L51" s="19">
        <f t="shared" si="21"/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2</v>
      </c>
      <c r="H53" s="43">
        <v>5.4</v>
      </c>
      <c r="I53" s="43">
        <v>12.8</v>
      </c>
      <c r="J53" s="43">
        <v>111</v>
      </c>
      <c r="K53" s="44">
        <v>110</v>
      </c>
      <c r="L53" s="43">
        <v>14.3</v>
      </c>
    </row>
    <row r="54" spans="1:12" ht="15" x14ac:dyDescent="0.25">
      <c r="A54" s="23"/>
      <c r="B54" s="15"/>
      <c r="C54" s="11"/>
      <c r="D54" s="7" t="s">
        <v>28</v>
      </c>
      <c r="E54" s="42" t="s">
        <v>50</v>
      </c>
      <c r="F54" s="43">
        <v>100</v>
      </c>
      <c r="G54" s="43">
        <v>8</v>
      </c>
      <c r="H54" s="43">
        <v>8.1999999999999993</v>
      </c>
      <c r="I54" s="43">
        <v>10.6</v>
      </c>
      <c r="J54" s="43">
        <v>231</v>
      </c>
      <c r="K54" s="44">
        <v>451</v>
      </c>
      <c r="L54" s="43">
        <v>43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200</v>
      </c>
      <c r="G55" s="43">
        <v>4.0999999999999996</v>
      </c>
      <c r="H55" s="43">
        <v>6.3</v>
      </c>
      <c r="I55" s="43">
        <v>26.7</v>
      </c>
      <c r="J55" s="43">
        <v>174</v>
      </c>
      <c r="K55" s="44" t="s">
        <v>90</v>
      </c>
      <c r="L55" s="43">
        <v>15.5</v>
      </c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0.2</v>
      </c>
      <c r="H56" s="43">
        <v>0</v>
      </c>
      <c r="I56" s="43">
        <v>9.3000000000000007</v>
      </c>
      <c r="J56" s="43">
        <v>38</v>
      </c>
      <c r="K56" s="44">
        <v>686</v>
      </c>
      <c r="L56" s="43">
        <v>3.2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20</v>
      </c>
      <c r="G57" s="43">
        <v>2.2999999999999998</v>
      </c>
      <c r="H57" s="43">
        <v>0.9</v>
      </c>
      <c r="I57" s="43">
        <v>15.4</v>
      </c>
      <c r="J57" s="43">
        <v>79</v>
      </c>
      <c r="K57" s="44" t="s">
        <v>44</v>
      </c>
      <c r="L57" s="43">
        <v>3.18</v>
      </c>
    </row>
    <row r="58" spans="1:12" ht="15" x14ac:dyDescent="0.25">
      <c r="A58" s="23"/>
      <c r="B58" s="15"/>
      <c r="C58" s="11"/>
      <c r="D58" s="7" t="s">
        <v>32</v>
      </c>
      <c r="E58" s="42" t="s">
        <v>23</v>
      </c>
      <c r="F58" s="43">
        <v>20</v>
      </c>
      <c r="G58" s="43">
        <v>2.7</v>
      </c>
      <c r="H58" s="43">
        <v>0.4</v>
      </c>
      <c r="I58" s="43">
        <v>17</v>
      </c>
      <c r="J58" s="43">
        <v>82</v>
      </c>
      <c r="K58" s="44" t="s">
        <v>44</v>
      </c>
      <c r="L58" s="43">
        <v>1.82</v>
      </c>
    </row>
    <row r="59" spans="1:12" ht="15" x14ac:dyDescent="0.25">
      <c r="A59" s="23"/>
      <c r="B59" s="15"/>
      <c r="C59" s="11"/>
      <c r="D59" s="6"/>
      <c r="E59" s="42" t="s">
        <v>89</v>
      </c>
      <c r="F59" s="43">
        <v>50</v>
      </c>
      <c r="G59" s="43">
        <v>0.7</v>
      </c>
      <c r="H59" s="43">
        <v>2</v>
      </c>
      <c r="I59" s="43">
        <v>2.9</v>
      </c>
      <c r="J59" s="43">
        <v>33</v>
      </c>
      <c r="K59" s="44">
        <v>601</v>
      </c>
      <c r="L59" s="51">
        <v>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19.999999999999996</v>
      </c>
      <c r="H61" s="19">
        <f t="shared" ref="H61" si="23">SUM(H52:H60)</f>
        <v>23.199999999999996</v>
      </c>
      <c r="I61" s="19">
        <f t="shared" ref="I61" si="24">SUM(I52:I60)</f>
        <v>94.7</v>
      </c>
      <c r="J61" s="19">
        <f t="shared" ref="J61:L61" si="25">SUM(J52:J60)</f>
        <v>748</v>
      </c>
      <c r="K61" s="25"/>
      <c r="L61" s="19">
        <f t="shared" si="25"/>
        <v>83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1440</v>
      </c>
      <c r="G62" s="32">
        <f t="shared" ref="G62" si="26">G51+G61</f>
        <v>40.099999999999994</v>
      </c>
      <c r="H62" s="32">
        <f t="shared" ref="H62" si="27">H51+H61</f>
        <v>48.54</v>
      </c>
      <c r="I62" s="32">
        <f t="shared" ref="I62" si="28">I51+I61</f>
        <v>178.74</v>
      </c>
      <c r="J62" s="32">
        <f t="shared" ref="J62:L62" si="29">J51+J61</f>
        <v>1433</v>
      </c>
      <c r="K62" s="32"/>
      <c r="L62" s="32">
        <f t="shared" si="29"/>
        <v>166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150</v>
      </c>
      <c r="G63" s="40">
        <v>14.6</v>
      </c>
      <c r="H63" s="40">
        <v>25.6</v>
      </c>
      <c r="I63" s="40">
        <v>2.5</v>
      </c>
      <c r="J63" s="40">
        <v>299</v>
      </c>
      <c r="K63" s="41">
        <v>340</v>
      </c>
      <c r="L63" s="40">
        <v>29.15</v>
      </c>
    </row>
    <row r="64" spans="1:12" ht="15" x14ac:dyDescent="0.25">
      <c r="A64" s="23"/>
      <c r="B64" s="15"/>
      <c r="C64" s="11"/>
      <c r="D64" s="6"/>
      <c r="E64" s="42" t="s">
        <v>54</v>
      </c>
      <c r="F64" s="43">
        <v>20</v>
      </c>
      <c r="G64" s="43">
        <v>7.9</v>
      </c>
      <c r="H64" s="43">
        <v>8</v>
      </c>
      <c r="I64" s="43">
        <v>0</v>
      </c>
      <c r="J64" s="43">
        <v>105</v>
      </c>
      <c r="K64" s="44">
        <v>366</v>
      </c>
      <c r="L64" s="43">
        <v>21.2</v>
      </c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0.2</v>
      </c>
      <c r="H65" s="43">
        <v>0</v>
      </c>
      <c r="I65" s="43">
        <v>14.9</v>
      </c>
      <c r="J65" s="43">
        <v>60</v>
      </c>
      <c r="K65" s="44">
        <v>686</v>
      </c>
      <c r="L65" s="43">
        <v>2.2000000000000002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3.8</v>
      </c>
      <c r="H66" s="43">
        <v>1.5</v>
      </c>
      <c r="I66" s="43">
        <v>25.7</v>
      </c>
      <c r="J66" s="43">
        <v>131</v>
      </c>
      <c r="K66" s="44" t="s">
        <v>44</v>
      </c>
      <c r="L66" s="43">
        <v>7.95</v>
      </c>
    </row>
    <row r="67" spans="1:12" ht="15" x14ac:dyDescent="0.25">
      <c r="A67" s="23"/>
      <c r="B67" s="15"/>
      <c r="C67" s="11"/>
      <c r="D67" s="7" t="s">
        <v>24</v>
      </c>
      <c r="E67" s="42" t="s">
        <v>47</v>
      </c>
      <c r="F67" s="43">
        <v>150</v>
      </c>
      <c r="G67" s="43">
        <v>3.8</v>
      </c>
      <c r="H67" s="43">
        <v>1.5</v>
      </c>
      <c r="I67" s="43">
        <v>12.7</v>
      </c>
      <c r="J67" s="43">
        <v>61</v>
      </c>
      <c r="K67" s="44"/>
      <c r="L67" s="43">
        <v>22.5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30.3</v>
      </c>
      <c r="H70" s="19">
        <f t="shared" ref="H70" si="31">SUM(H63:H69)</f>
        <v>36.6</v>
      </c>
      <c r="I70" s="19">
        <f t="shared" ref="I70" si="32">SUM(I63:I69)</f>
        <v>55.8</v>
      </c>
      <c r="J70" s="19">
        <f t="shared" ref="J70:L70" si="33">SUM(J63:J69)</f>
        <v>656</v>
      </c>
      <c r="K70" s="25"/>
      <c r="L70" s="19">
        <f t="shared" si="33"/>
        <v>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40</v>
      </c>
      <c r="F72" s="43">
        <v>250</v>
      </c>
      <c r="G72" s="43">
        <v>5.5</v>
      </c>
      <c r="H72" s="43">
        <v>4.5</v>
      </c>
      <c r="I72" s="43">
        <v>20.2</v>
      </c>
      <c r="J72" s="43">
        <v>149</v>
      </c>
      <c r="K72" s="44">
        <v>140</v>
      </c>
      <c r="L72" s="43">
        <v>11.47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90</v>
      </c>
      <c r="G73" s="43">
        <v>9.8000000000000007</v>
      </c>
      <c r="H73" s="51">
        <v>10</v>
      </c>
      <c r="I73" s="43">
        <v>3.2</v>
      </c>
      <c r="J73" s="43">
        <v>147</v>
      </c>
      <c r="K73" s="44">
        <v>27</v>
      </c>
      <c r="L73" s="43">
        <v>33.1</v>
      </c>
    </row>
    <row r="74" spans="1:12" ht="15" x14ac:dyDescent="0.25">
      <c r="A74" s="23"/>
      <c r="B74" s="15"/>
      <c r="C74" s="11"/>
      <c r="D74" s="7" t="s">
        <v>29</v>
      </c>
      <c r="E74" s="42" t="s">
        <v>41</v>
      </c>
      <c r="F74" s="43">
        <v>180</v>
      </c>
      <c r="G74" s="43">
        <v>10.6</v>
      </c>
      <c r="H74" s="43">
        <v>6.8</v>
      </c>
      <c r="I74" s="43">
        <v>46.3</v>
      </c>
      <c r="J74" s="43">
        <v>312</v>
      </c>
      <c r="K74" s="44">
        <v>297</v>
      </c>
      <c r="L74" s="43">
        <v>15.15</v>
      </c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</v>
      </c>
      <c r="H75" s="43">
        <v>0</v>
      </c>
      <c r="I75" s="43">
        <v>11.3</v>
      </c>
      <c r="J75" s="43">
        <v>45</v>
      </c>
      <c r="K75" s="44">
        <v>23</v>
      </c>
      <c r="L75" s="43">
        <v>18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20</v>
      </c>
      <c r="G76" s="43">
        <v>1.7</v>
      </c>
      <c r="H76" s="43">
        <v>0.2</v>
      </c>
      <c r="I76" s="43">
        <v>10.3</v>
      </c>
      <c r="J76" s="43">
        <v>52</v>
      </c>
      <c r="K76" s="44" t="s">
        <v>44</v>
      </c>
      <c r="L76" s="43">
        <v>3.18</v>
      </c>
    </row>
    <row r="77" spans="1:12" ht="15" x14ac:dyDescent="0.25">
      <c r="A77" s="23"/>
      <c r="B77" s="15"/>
      <c r="C77" s="11"/>
      <c r="D77" s="7" t="s">
        <v>32</v>
      </c>
      <c r="E77" s="42" t="s">
        <v>23</v>
      </c>
      <c r="F77" s="43">
        <v>25</v>
      </c>
      <c r="G77" s="43">
        <v>1.7</v>
      </c>
      <c r="H77" s="43">
        <v>0.2</v>
      </c>
      <c r="I77" s="43">
        <v>10.6</v>
      </c>
      <c r="J77" s="43">
        <v>51</v>
      </c>
      <c r="K77" s="44" t="s">
        <v>44</v>
      </c>
      <c r="L77" s="43">
        <v>2.1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765</v>
      </c>
      <c r="G80" s="19">
        <f t="shared" ref="G80" si="34">SUM(G71:G79)</f>
        <v>29.299999999999997</v>
      </c>
      <c r="H80" s="19">
        <f t="shared" ref="H80" si="35">SUM(H71:H79)</f>
        <v>21.7</v>
      </c>
      <c r="I80" s="19">
        <f t="shared" ref="I80" si="36">SUM(I71:I79)</f>
        <v>101.89999999999998</v>
      </c>
      <c r="J80" s="19">
        <f t="shared" ref="J80:L80" si="37">SUM(J71:J79)</f>
        <v>756</v>
      </c>
      <c r="K80" s="25"/>
      <c r="L80" s="19">
        <f t="shared" si="37"/>
        <v>83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1335</v>
      </c>
      <c r="G81" s="32">
        <f t="shared" ref="G81" si="38">G70+G80</f>
        <v>59.599999999999994</v>
      </c>
      <c r="H81" s="32">
        <f t="shared" ref="H81" si="39">H70+H80</f>
        <v>58.3</v>
      </c>
      <c r="I81" s="32">
        <f t="shared" ref="I81" si="40">I70+I80</f>
        <v>157.69999999999999</v>
      </c>
      <c r="J81" s="32">
        <f t="shared" ref="J81:L81" si="41">J70+J80</f>
        <v>1412</v>
      </c>
      <c r="K81" s="32"/>
      <c r="L81" s="32">
        <f t="shared" si="41"/>
        <v>166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180</v>
      </c>
      <c r="G82" s="40">
        <v>4.5</v>
      </c>
      <c r="H82" s="40">
        <v>7.3</v>
      </c>
      <c r="I82" s="40">
        <v>27.6</v>
      </c>
      <c r="J82" s="40">
        <v>196</v>
      </c>
      <c r="K82" s="41">
        <v>311</v>
      </c>
      <c r="L82" s="40">
        <v>22.5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</v>
      </c>
      <c r="I84" s="43">
        <v>14.9</v>
      </c>
      <c r="J84" s="43">
        <v>60</v>
      </c>
      <c r="K84" s="44">
        <v>686</v>
      </c>
      <c r="L84" s="43">
        <v>2.2000000000000002</v>
      </c>
    </row>
    <row r="85" spans="1:12" ht="15" x14ac:dyDescent="0.25">
      <c r="A85" s="23"/>
      <c r="B85" s="15"/>
      <c r="C85" s="11"/>
      <c r="D85" s="7" t="s">
        <v>23</v>
      </c>
      <c r="E85" s="42" t="s">
        <v>67</v>
      </c>
      <c r="F85" s="43">
        <v>40</v>
      </c>
      <c r="G85" s="43">
        <v>1.6</v>
      </c>
      <c r="H85" s="43">
        <v>8.5</v>
      </c>
      <c r="I85" s="43">
        <v>9.6999999999999993</v>
      </c>
      <c r="J85" s="43">
        <v>124</v>
      </c>
      <c r="K85" s="44" t="s">
        <v>44</v>
      </c>
      <c r="L85" s="43">
        <v>9.4499999999999993</v>
      </c>
    </row>
    <row r="86" spans="1:12" ht="15" x14ac:dyDescent="0.25">
      <c r="A86" s="23"/>
      <c r="B86" s="15"/>
      <c r="C86" s="11"/>
      <c r="D86" s="7" t="s">
        <v>24</v>
      </c>
      <c r="E86" s="42" t="s">
        <v>68</v>
      </c>
      <c r="F86" s="43">
        <v>130</v>
      </c>
      <c r="G86" s="43">
        <v>1.4</v>
      </c>
      <c r="H86" s="43">
        <v>0.3</v>
      </c>
      <c r="I86" s="43">
        <v>12.2</v>
      </c>
      <c r="J86" s="43">
        <v>65</v>
      </c>
      <c r="K86" s="44"/>
      <c r="L86" s="43">
        <v>28.8</v>
      </c>
    </row>
    <row r="87" spans="1:12" ht="15" x14ac:dyDescent="0.25">
      <c r="A87" s="23"/>
      <c r="B87" s="15"/>
      <c r="C87" s="11"/>
      <c r="D87" s="6" t="s">
        <v>59</v>
      </c>
      <c r="E87" s="42" t="s">
        <v>59</v>
      </c>
      <c r="F87" s="43">
        <v>30</v>
      </c>
      <c r="G87" s="43">
        <v>1.9</v>
      </c>
      <c r="H87" s="43">
        <v>0.5</v>
      </c>
      <c r="I87" s="43">
        <v>9.6</v>
      </c>
      <c r="J87" s="43">
        <v>118</v>
      </c>
      <c r="K87" s="44"/>
      <c r="L87" s="43">
        <v>20.05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9.6000000000000014</v>
      </c>
      <c r="H89" s="19">
        <f t="shared" ref="H89" si="43">SUM(H82:H88)</f>
        <v>16.600000000000001</v>
      </c>
      <c r="I89" s="19">
        <f t="shared" ref="I89" si="44">SUM(I82:I88)</f>
        <v>74</v>
      </c>
      <c r="J89" s="19">
        <f t="shared" ref="J89:L89" si="45">SUM(J82:J88)</f>
        <v>563</v>
      </c>
      <c r="K89" s="25"/>
      <c r="L89" s="19">
        <f t="shared" si="45"/>
        <v>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250</v>
      </c>
      <c r="G91" s="43">
        <v>2.4</v>
      </c>
      <c r="H91" s="43">
        <v>5</v>
      </c>
      <c r="I91" s="43">
        <v>15.7</v>
      </c>
      <c r="J91" s="43">
        <v>123</v>
      </c>
      <c r="K91" s="44">
        <v>132</v>
      </c>
      <c r="L91" s="43">
        <v>15.01</v>
      </c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180</v>
      </c>
      <c r="G92" s="43">
        <v>18.2</v>
      </c>
      <c r="H92" s="43">
        <v>18.2</v>
      </c>
      <c r="I92" s="43">
        <v>17.600000000000001</v>
      </c>
      <c r="J92" s="43">
        <v>312</v>
      </c>
      <c r="K92" s="44">
        <v>436</v>
      </c>
      <c r="L92" s="43">
        <v>38.21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</v>
      </c>
      <c r="H94" s="43">
        <v>0</v>
      </c>
      <c r="I94" s="43">
        <v>11.3</v>
      </c>
      <c r="J94" s="43">
        <v>45</v>
      </c>
      <c r="K94" s="44">
        <v>23</v>
      </c>
      <c r="L94" s="43">
        <v>18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20</v>
      </c>
      <c r="G95" s="43">
        <v>1.5</v>
      </c>
      <c r="H95" s="43">
        <v>0.6</v>
      </c>
      <c r="I95" s="43">
        <v>10.3</v>
      </c>
      <c r="J95" s="43">
        <v>52</v>
      </c>
      <c r="K95" s="44" t="s">
        <v>44</v>
      </c>
      <c r="L95" s="43">
        <v>3.18</v>
      </c>
    </row>
    <row r="96" spans="1:12" ht="15" x14ac:dyDescent="0.25">
      <c r="A96" s="23"/>
      <c r="B96" s="15"/>
      <c r="C96" s="11"/>
      <c r="D96" s="7" t="s">
        <v>32</v>
      </c>
      <c r="E96" s="42" t="s">
        <v>23</v>
      </c>
      <c r="F96" s="43">
        <v>25</v>
      </c>
      <c r="G96" s="43">
        <v>1.7</v>
      </c>
      <c r="H96" s="43">
        <v>0.2</v>
      </c>
      <c r="I96" s="43">
        <v>10.6</v>
      </c>
      <c r="J96" s="43">
        <v>51</v>
      </c>
      <c r="K96" s="44" t="s">
        <v>44</v>
      </c>
      <c r="L96" s="43">
        <v>2.1</v>
      </c>
    </row>
    <row r="97" spans="1:12" ht="15" x14ac:dyDescent="0.25">
      <c r="A97" s="23"/>
      <c r="B97" s="15"/>
      <c r="C97" s="11"/>
      <c r="D97" s="6"/>
      <c r="E97" s="42" t="s">
        <v>91</v>
      </c>
      <c r="F97" s="43">
        <v>100</v>
      </c>
      <c r="G97" s="43">
        <v>7.9</v>
      </c>
      <c r="H97" s="43">
        <v>8.5</v>
      </c>
      <c r="I97" s="43">
        <v>52.3</v>
      </c>
      <c r="J97" s="43">
        <v>321</v>
      </c>
      <c r="K97" s="44">
        <v>85</v>
      </c>
      <c r="L97" s="43">
        <v>6.5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31.699999999999996</v>
      </c>
      <c r="H99" s="19">
        <f t="shared" ref="H99" si="47">SUM(H90:H98)</f>
        <v>32.5</v>
      </c>
      <c r="I99" s="19">
        <f t="shared" ref="I99" si="48">SUM(I90:I98)</f>
        <v>117.79999999999998</v>
      </c>
      <c r="J99" s="19">
        <f t="shared" ref="J99:L99" si="49">SUM(J90:J98)</f>
        <v>904</v>
      </c>
      <c r="K99" s="25"/>
      <c r="L99" s="19">
        <f t="shared" si="49"/>
        <v>83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1355</v>
      </c>
      <c r="G100" s="32">
        <f t="shared" ref="G100" si="50">G89+G99</f>
        <v>41.3</v>
      </c>
      <c r="H100" s="32">
        <f t="shared" ref="H100" si="51">H89+H99</f>
        <v>49.1</v>
      </c>
      <c r="I100" s="32">
        <f t="shared" ref="I100" si="52">I89+I99</f>
        <v>191.79999999999998</v>
      </c>
      <c r="J100" s="32">
        <f t="shared" ref="J100:L100" si="53">J89+J99</f>
        <v>1467</v>
      </c>
      <c r="K100" s="32"/>
      <c r="L100" s="32">
        <f t="shared" si="53"/>
        <v>166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150</v>
      </c>
      <c r="G101" s="40">
        <v>14.6</v>
      </c>
      <c r="H101" s="40">
        <v>25.6</v>
      </c>
      <c r="I101" s="40">
        <v>2.6</v>
      </c>
      <c r="J101" s="40">
        <v>299</v>
      </c>
      <c r="K101" s="41">
        <v>340</v>
      </c>
      <c r="L101" s="40">
        <v>29.15</v>
      </c>
    </row>
    <row r="102" spans="1:12" ht="15" x14ac:dyDescent="0.25">
      <c r="A102" s="23"/>
      <c r="B102" s="15"/>
      <c r="C102" s="11"/>
      <c r="D102" s="6"/>
      <c r="E102" s="42" t="s">
        <v>54</v>
      </c>
      <c r="F102" s="43">
        <v>20</v>
      </c>
      <c r="G102" s="43">
        <v>7.9</v>
      </c>
      <c r="H102" s="43">
        <v>8</v>
      </c>
      <c r="I102" s="43">
        <v>0</v>
      </c>
      <c r="J102" s="43">
        <v>105</v>
      </c>
      <c r="K102" s="44">
        <v>366</v>
      </c>
      <c r="L102" s="43">
        <v>18.5</v>
      </c>
    </row>
    <row r="103" spans="1:12" ht="15" x14ac:dyDescent="0.25">
      <c r="A103" s="23"/>
      <c r="B103" s="15"/>
      <c r="C103" s="11"/>
      <c r="D103" s="7" t="s">
        <v>22</v>
      </c>
      <c r="E103" s="42" t="s">
        <v>71</v>
      </c>
      <c r="F103" s="43">
        <v>200</v>
      </c>
      <c r="G103" s="43">
        <v>0.2</v>
      </c>
      <c r="H103" s="43">
        <v>0</v>
      </c>
      <c r="I103" s="43">
        <v>9.3000000000000007</v>
      </c>
      <c r="J103" s="43">
        <v>38</v>
      </c>
      <c r="K103" s="44">
        <v>686</v>
      </c>
      <c r="L103" s="43">
        <v>3.2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</v>
      </c>
      <c r="H104" s="51">
        <v>45689</v>
      </c>
      <c r="I104" s="43">
        <v>20.6</v>
      </c>
      <c r="J104" s="43">
        <v>105</v>
      </c>
      <c r="K104" s="44" t="s">
        <v>44</v>
      </c>
      <c r="L104" s="43">
        <v>6.36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92</v>
      </c>
      <c r="F106" s="43">
        <v>150</v>
      </c>
      <c r="G106" s="43">
        <v>11.4</v>
      </c>
      <c r="H106" s="43">
        <v>20.2</v>
      </c>
      <c r="I106" s="43">
        <v>49.9</v>
      </c>
      <c r="J106" s="43">
        <v>433</v>
      </c>
      <c r="K106" s="44">
        <v>304</v>
      </c>
      <c r="L106" s="43">
        <v>25.79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37.1</v>
      </c>
      <c r="H108" s="19">
        <f t="shared" si="54"/>
        <v>45742.799999999996</v>
      </c>
      <c r="I108" s="19">
        <f t="shared" si="54"/>
        <v>82.4</v>
      </c>
      <c r="J108" s="19">
        <f t="shared" si="54"/>
        <v>980</v>
      </c>
      <c r="K108" s="25"/>
      <c r="L108" s="19">
        <f t="shared" ref="L108" si="55">SUM(L101:L107)</f>
        <v>83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49</v>
      </c>
      <c r="F110" s="43">
        <v>250</v>
      </c>
      <c r="G110" s="43">
        <v>2</v>
      </c>
      <c r="H110" s="43">
        <v>5.4</v>
      </c>
      <c r="I110" s="43">
        <v>8.8000000000000007</v>
      </c>
      <c r="J110" s="43">
        <v>96</v>
      </c>
      <c r="K110" s="44">
        <v>124</v>
      </c>
      <c r="L110" s="43">
        <v>18.600000000000001</v>
      </c>
    </row>
    <row r="111" spans="1:12" ht="15" x14ac:dyDescent="0.25">
      <c r="A111" s="23"/>
      <c r="B111" s="15"/>
      <c r="C111" s="11"/>
      <c r="D111" s="7" t="s">
        <v>28</v>
      </c>
      <c r="E111" s="42" t="s">
        <v>72</v>
      </c>
      <c r="F111" s="43">
        <v>200</v>
      </c>
      <c r="G111" s="43">
        <v>18.2</v>
      </c>
      <c r="H111" s="43">
        <v>23.2</v>
      </c>
      <c r="I111" s="43">
        <v>32.200000000000003</v>
      </c>
      <c r="J111" s="43">
        <v>417</v>
      </c>
      <c r="K111" s="44">
        <v>492</v>
      </c>
      <c r="L111" s="43">
        <v>47.12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>
        <v>0.5</v>
      </c>
      <c r="H113" s="43">
        <v>0.1</v>
      </c>
      <c r="I113" s="43">
        <v>30.9</v>
      </c>
      <c r="J113" s="43">
        <v>123</v>
      </c>
      <c r="K113" s="44" t="s">
        <v>93</v>
      </c>
      <c r="L113" s="43">
        <v>12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20</v>
      </c>
      <c r="G114" s="43">
        <v>1.5</v>
      </c>
      <c r="H114" s="43">
        <v>0.6</v>
      </c>
      <c r="I114" s="43">
        <v>10.3</v>
      </c>
      <c r="J114" s="43">
        <v>52</v>
      </c>
      <c r="K114" s="44" t="s">
        <v>44</v>
      </c>
      <c r="L114" s="43">
        <v>3.18</v>
      </c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25</v>
      </c>
      <c r="G115" s="43">
        <v>1.7</v>
      </c>
      <c r="H115" s="43">
        <v>0.2</v>
      </c>
      <c r="I115" s="43">
        <v>10.6</v>
      </c>
      <c r="J115" s="43">
        <v>51</v>
      </c>
      <c r="K115" s="44" t="s">
        <v>44</v>
      </c>
      <c r="L115" s="43">
        <v>2.1</v>
      </c>
    </row>
    <row r="116" spans="1:12" ht="15" x14ac:dyDescent="0.25">
      <c r="A116" s="23"/>
      <c r="B116" s="15"/>
      <c r="C116" s="11"/>
      <c r="D116" s="6"/>
      <c r="E116" s="42" t="s">
        <v>100</v>
      </c>
      <c r="F116" s="43">
        <v>100</v>
      </c>
      <c r="G116" s="51">
        <v>6.2</v>
      </c>
      <c r="H116" s="51">
        <v>3.1</v>
      </c>
      <c r="I116" s="43">
        <v>5.7</v>
      </c>
      <c r="J116" s="43">
        <v>285</v>
      </c>
      <c r="K116" s="44">
        <v>745</v>
      </c>
      <c r="L116" s="43" t="s">
        <v>101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30.099999999999998</v>
      </c>
      <c r="H118" s="19">
        <f t="shared" si="56"/>
        <v>32.6</v>
      </c>
      <c r="I118" s="19">
        <f t="shared" si="56"/>
        <v>98.5</v>
      </c>
      <c r="J118" s="19">
        <f t="shared" si="56"/>
        <v>1024</v>
      </c>
      <c r="K118" s="25"/>
      <c r="L118" s="19">
        <f t="shared" ref="L118" si="57">SUM(L109:L117)</f>
        <v>83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1355</v>
      </c>
      <c r="G119" s="32">
        <f t="shared" ref="G119" si="58">G108+G118</f>
        <v>67.2</v>
      </c>
      <c r="H119" s="32">
        <f t="shared" ref="H119" si="59">H108+H118</f>
        <v>45775.399999999994</v>
      </c>
      <c r="I119" s="32">
        <f t="shared" ref="I119" si="60">I108+I118</f>
        <v>180.9</v>
      </c>
      <c r="J119" s="32">
        <f t="shared" ref="J119:L119" si="61">J108+J118</f>
        <v>2004</v>
      </c>
      <c r="K119" s="32"/>
      <c r="L119" s="32">
        <f t="shared" si="61"/>
        <v>166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150</v>
      </c>
      <c r="G120" s="40">
        <v>15.4</v>
      </c>
      <c r="H120" s="40">
        <v>11.5</v>
      </c>
      <c r="I120" s="40">
        <v>30</v>
      </c>
      <c r="J120" s="40">
        <v>289</v>
      </c>
      <c r="K120" s="41" t="s">
        <v>74</v>
      </c>
      <c r="L120" s="40">
        <v>40.15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0.2</v>
      </c>
      <c r="H122" s="43">
        <v>0</v>
      </c>
      <c r="I122" s="43" t="s">
        <v>75</v>
      </c>
      <c r="J122" s="43">
        <v>60</v>
      </c>
      <c r="K122" s="44">
        <v>686</v>
      </c>
      <c r="L122" s="43">
        <v>2.2000000000000002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68</v>
      </c>
      <c r="F124" s="43">
        <v>150</v>
      </c>
      <c r="G124" s="43">
        <v>1.7</v>
      </c>
      <c r="H124" s="43">
        <v>0.5</v>
      </c>
      <c r="I124" s="43">
        <v>14</v>
      </c>
      <c r="J124" s="43">
        <v>76</v>
      </c>
      <c r="K124" s="44"/>
      <c r="L124" s="43">
        <v>36</v>
      </c>
    </row>
    <row r="125" spans="1:12" ht="15" x14ac:dyDescent="0.25">
      <c r="A125" s="14"/>
      <c r="B125" s="15"/>
      <c r="C125" s="11"/>
      <c r="D125" s="6"/>
      <c r="E125" s="42" t="s">
        <v>59</v>
      </c>
      <c r="F125" s="43">
        <v>60</v>
      </c>
      <c r="G125" s="43">
        <v>3.8</v>
      </c>
      <c r="H125" s="43">
        <v>8.6</v>
      </c>
      <c r="I125" s="43">
        <v>19</v>
      </c>
      <c r="J125" s="43">
        <v>236</v>
      </c>
      <c r="K125" s="44"/>
      <c r="L125" s="43">
        <v>4.6500000000000004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21.1</v>
      </c>
      <c r="H127" s="19">
        <f t="shared" si="62"/>
        <v>20.6</v>
      </c>
      <c r="I127" s="19">
        <f t="shared" si="62"/>
        <v>63</v>
      </c>
      <c r="J127" s="19">
        <f t="shared" si="62"/>
        <v>661</v>
      </c>
      <c r="K127" s="25"/>
      <c r="L127" s="19">
        <f t="shared" ref="L127" si="63">SUM(L120:L126)</f>
        <v>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56</v>
      </c>
      <c r="F129" s="43">
        <v>250</v>
      </c>
      <c r="G129" s="43">
        <v>2</v>
      </c>
      <c r="H129" s="43">
        <v>5.4</v>
      </c>
      <c r="I129" s="43">
        <v>12.8</v>
      </c>
      <c r="J129" s="43">
        <v>111</v>
      </c>
      <c r="K129" s="44">
        <v>110</v>
      </c>
      <c r="L129" s="43">
        <v>12.39</v>
      </c>
    </row>
    <row r="130" spans="1:12" ht="15" x14ac:dyDescent="0.25">
      <c r="A130" s="14"/>
      <c r="B130" s="15"/>
      <c r="C130" s="11"/>
      <c r="D130" s="7" t="s">
        <v>28</v>
      </c>
      <c r="E130" s="42" t="s">
        <v>57</v>
      </c>
      <c r="F130" s="43">
        <v>90</v>
      </c>
      <c r="G130" s="43">
        <v>21.6</v>
      </c>
      <c r="H130" s="43">
        <v>10.5</v>
      </c>
      <c r="I130" s="51">
        <v>14</v>
      </c>
      <c r="J130" s="43">
        <v>233</v>
      </c>
      <c r="K130" s="44">
        <v>388</v>
      </c>
      <c r="L130" s="43">
        <v>39</v>
      </c>
    </row>
    <row r="131" spans="1:12" ht="15" x14ac:dyDescent="0.25">
      <c r="A131" s="14"/>
      <c r="B131" s="15"/>
      <c r="C131" s="11"/>
      <c r="D131" s="7" t="s">
        <v>29</v>
      </c>
      <c r="E131" s="42" t="s">
        <v>58</v>
      </c>
      <c r="F131" s="43">
        <v>200</v>
      </c>
      <c r="G131" s="43">
        <v>4.0999999999999996</v>
      </c>
      <c r="H131" s="43">
        <v>6.3</v>
      </c>
      <c r="I131" s="43">
        <v>26.7</v>
      </c>
      <c r="J131" s="43">
        <v>187</v>
      </c>
      <c r="K131" s="44" t="s">
        <v>90</v>
      </c>
      <c r="L131" s="43">
        <v>20</v>
      </c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0.2</v>
      </c>
      <c r="H132" s="43">
        <v>0</v>
      </c>
      <c r="I132" s="43">
        <v>9.3000000000000007</v>
      </c>
      <c r="J132" s="43">
        <v>38</v>
      </c>
      <c r="K132" s="44">
        <v>686</v>
      </c>
      <c r="L132" s="43">
        <v>3.2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2.2999999999999998</v>
      </c>
      <c r="H133" s="43">
        <v>0.9</v>
      </c>
      <c r="I133" s="43">
        <v>15.4</v>
      </c>
      <c r="J133" s="43">
        <v>79</v>
      </c>
      <c r="K133" s="44" t="s">
        <v>44</v>
      </c>
      <c r="L133" s="43">
        <v>4.7699999999999996</v>
      </c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2.7</v>
      </c>
      <c r="H134" s="43">
        <v>0.4</v>
      </c>
      <c r="I134" s="43">
        <v>17</v>
      </c>
      <c r="J134" s="43">
        <v>82</v>
      </c>
      <c r="K134" s="44" t="s">
        <v>44</v>
      </c>
      <c r="L134" s="43">
        <v>3.64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32.900000000000006</v>
      </c>
      <c r="H137" s="19">
        <f t="shared" si="64"/>
        <v>23.499999999999996</v>
      </c>
      <c r="I137" s="19">
        <f t="shared" si="64"/>
        <v>95.2</v>
      </c>
      <c r="J137" s="19">
        <f t="shared" si="64"/>
        <v>730</v>
      </c>
      <c r="K137" s="25"/>
      <c r="L137" s="19">
        <f t="shared" ref="L137" si="65">SUM(L128:L136)</f>
        <v>83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1370</v>
      </c>
      <c r="G138" s="32">
        <f t="shared" ref="G138" si="66">G127+G137</f>
        <v>54.000000000000007</v>
      </c>
      <c r="H138" s="32">
        <f t="shared" ref="H138" si="67">H127+H137</f>
        <v>44.099999999999994</v>
      </c>
      <c r="I138" s="32">
        <f t="shared" ref="I138" si="68">I127+I137</f>
        <v>158.19999999999999</v>
      </c>
      <c r="J138" s="32">
        <f t="shared" ref="J138:L138" si="69">J127+J137</f>
        <v>1391</v>
      </c>
      <c r="K138" s="32"/>
      <c r="L138" s="32">
        <f t="shared" si="69"/>
        <v>166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150</v>
      </c>
      <c r="G139" s="40">
        <v>13.7</v>
      </c>
      <c r="H139" s="40">
        <v>12.6</v>
      </c>
      <c r="I139" s="40">
        <v>74.8</v>
      </c>
      <c r="J139" s="40">
        <v>474</v>
      </c>
      <c r="K139" s="41">
        <v>280</v>
      </c>
      <c r="L139" s="40">
        <v>39.979999999999997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0.2</v>
      </c>
      <c r="H141" s="43">
        <v>0</v>
      </c>
      <c r="I141" s="43">
        <v>14.9</v>
      </c>
      <c r="J141" s="43">
        <v>60</v>
      </c>
      <c r="K141" s="44">
        <v>686</v>
      </c>
      <c r="L141" s="43">
        <v>2.2000000000000002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47</v>
      </c>
      <c r="F143" s="43">
        <v>130</v>
      </c>
      <c r="G143" s="43">
        <v>0.5</v>
      </c>
      <c r="H143" s="43">
        <v>0.5</v>
      </c>
      <c r="I143" s="43">
        <v>12.7</v>
      </c>
      <c r="J143" s="43">
        <v>61</v>
      </c>
      <c r="K143" s="44"/>
      <c r="L143" s="43">
        <v>21</v>
      </c>
    </row>
    <row r="144" spans="1:12" ht="15" x14ac:dyDescent="0.25">
      <c r="A144" s="23"/>
      <c r="B144" s="15"/>
      <c r="C144" s="11"/>
      <c r="D144" s="6"/>
      <c r="E144" s="42" t="s">
        <v>59</v>
      </c>
      <c r="F144" s="43">
        <v>30</v>
      </c>
      <c r="G144" s="43">
        <v>1.9</v>
      </c>
      <c r="H144" s="43">
        <v>18</v>
      </c>
      <c r="I144" s="43">
        <v>4.3</v>
      </c>
      <c r="J144" s="43">
        <v>118</v>
      </c>
      <c r="K144" s="44"/>
      <c r="L144" s="43">
        <v>19.82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16.299999999999997</v>
      </c>
      <c r="H146" s="19">
        <f t="shared" si="70"/>
        <v>31.1</v>
      </c>
      <c r="I146" s="19">
        <f t="shared" si="70"/>
        <v>106.7</v>
      </c>
      <c r="J146" s="19">
        <f t="shared" si="70"/>
        <v>713</v>
      </c>
      <c r="K146" s="25"/>
      <c r="L146" s="19">
        <f t="shared" ref="L146" si="71">SUM(L139:L145)</f>
        <v>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61</v>
      </c>
      <c r="F148" s="43">
        <v>250</v>
      </c>
      <c r="G148" s="43">
        <v>2.4</v>
      </c>
      <c r="H148" s="43">
        <v>5</v>
      </c>
      <c r="I148" s="43">
        <v>15.7</v>
      </c>
      <c r="J148" s="43">
        <v>123</v>
      </c>
      <c r="K148" s="44">
        <v>132</v>
      </c>
      <c r="L148" s="43">
        <v>13.11</v>
      </c>
    </row>
    <row r="149" spans="1:12" ht="15" x14ac:dyDescent="0.25">
      <c r="A149" s="23"/>
      <c r="B149" s="15"/>
      <c r="C149" s="11"/>
      <c r="D149" s="7" t="s">
        <v>28</v>
      </c>
      <c r="E149" s="42" t="s">
        <v>94</v>
      </c>
      <c r="F149" s="43">
        <v>100</v>
      </c>
      <c r="G149" s="43">
        <v>13.5</v>
      </c>
      <c r="H149" s="43">
        <v>19.3</v>
      </c>
      <c r="I149" s="43">
        <v>13.9</v>
      </c>
      <c r="J149" s="43">
        <v>286</v>
      </c>
      <c r="K149" s="44">
        <v>205</v>
      </c>
      <c r="L149" s="43">
        <v>39.01</v>
      </c>
    </row>
    <row r="150" spans="1:12" ht="15" x14ac:dyDescent="0.25">
      <c r="A150" s="23"/>
      <c r="B150" s="15"/>
      <c r="C150" s="11"/>
      <c r="D150" s="7" t="s">
        <v>29</v>
      </c>
      <c r="E150" s="42" t="s">
        <v>78</v>
      </c>
      <c r="F150" s="43">
        <v>150</v>
      </c>
      <c r="G150" s="43">
        <v>5.6</v>
      </c>
      <c r="H150" s="43">
        <v>4.9000000000000004</v>
      </c>
      <c r="I150" s="43">
        <v>35.9</v>
      </c>
      <c r="J150" s="43">
        <v>215</v>
      </c>
      <c r="K150" s="44">
        <v>21</v>
      </c>
      <c r="L150" s="43">
        <v>12</v>
      </c>
    </row>
    <row r="151" spans="1:12" ht="15" x14ac:dyDescent="0.2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0.5</v>
      </c>
      <c r="H151" s="43">
        <v>0.1</v>
      </c>
      <c r="I151" s="43">
        <v>30.9</v>
      </c>
      <c r="J151" s="43">
        <v>123</v>
      </c>
      <c r="K151" s="44" t="s">
        <v>93</v>
      </c>
      <c r="L151" s="43">
        <v>12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20</v>
      </c>
      <c r="G152" s="43">
        <v>1.5</v>
      </c>
      <c r="H152" s="43">
        <v>0.6</v>
      </c>
      <c r="I152" s="43">
        <v>10.3</v>
      </c>
      <c r="J152" s="43">
        <v>52</v>
      </c>
      <c r="K152" s="44" t="s">
        <v>44</v>
      </c>
      <c r="L152" s="43">
        <v>3.18</v>
      </c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25</v>
      </c>
      <c r="G153" s="51">
        <v>1</v>
      </c>
      <c r="H153" s="43">
        <v>0.2</v>
      </c>
      <c r="I153" s="43">
        <v>10.6</v>
      </c>
      <c r="J153" s="43">
        <v>51</v>
      </c>
      <c r="K153" s="44" t="s">
        <v>44</v>
      </c>
      <c r="L153" s="43">
        <v>2.1</v>
      </c>
    </row>
    <row r="154" spans="1:12" ht="15" x14ac:dyDescent="0.25">
      <c r="A154" s="23"/>
      <c r="B154" s="15"/>
      <c r="C154" s="11"/>
      <c r="D154" s="6"/>
      <c r="E154" s="42" t="s">
        <v>95</v>
      </c>
      <c r="F154" s="43">
        <v>50</v>
      </c>
      <c r="G154" s="43">
        <v>0.7</v>
      </c>
      <c r="H154" s="43">
        <v>2</v>
      </c>
      <c r="I154" s="43">
        <v>2.9</v>
      </c>
      <c r="J154" s="43">
        <v>33</v>
      </c>
      <c r="K154" s="44">
        <v>601</v>
      </c>
      <c r="L154" s="43">
        <v>1.6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 t="shared" ref="G156:J156" si="72">SUM(G147:G155)</f>
        <v>25.2</v>
      </c>
      <c r="H156" s="19">
        <f t="shared" si="72"/>
        <v>32.100000000000009</v>
      </c>
      <c r="I156" s="19">
        <f t="shared" si="72"/>
        <v>120.2</v>
      </c>
      <c r="J156" s="19">
        <f t="shared" si="72"/>
        <v>883</v>
      </c>
      <c r="K156" s="25"/>
      <c r="L156" s="19">
        <f t="shared" ref="L156" si="73">SUM(L147:L155)</f>
        <v>83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1305</v>
      </c>
      <c r="G157" s="32">
        <f t="shared" ref="G157" si="74">G146+G156</f>
        <v>41.5</v>
      </c>
      <c r="H157" s="32">
        <f t="shared" ref="H157" si="75">H146+H156</f>
        <v>63.20000000000001</v>
      </c>
      <c r="I157" s="32">
        <f t="shared" ref="I157" si="76">I146+I156</f>
        <v>226.9</v>
      </c>
      <c r="J157" s="32">
        <f t="shared" ref="J157:L157" si="77">J146+J156</f>
        <v>1596</v>
      </c>
      <c r="K157" s="32"/>
      <c r="L157" s="32">
        <f t="shared" si="77"/>
        <v>166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250</v>
      </c>
      <c r="G158" s="40">
        <v>10.5</v>
      </c>
      <c r="H158" s="40">
        <v>9.5</v>
      </c>
      <c r="I158" s="40">
        <v>55.7</v>
      </c>
      <c r="J158" s="40">
        <v>351</v>
      </c>
      <c r="K158" s="41">
        <v>13</v>
      </c>
      <c r="L158" s="40">
        <v>33.619999999999997</v>
      </c>
    </row>
    <row r="159" spans="1:12" ht="15" x14ac:dyDescent="0.25">
      <c r="A159" s="23"/>
      <c r="B159" s="15"/>
      <c r="C159" s="11"/>
      <c r="D159" s="6"/>
      <c r="E159" s="42" t="s">
        <v>54</v>
      </c>
      <c r="F159" s="43">
        <v>20</v>
      </c>
      <c r="G159" s="51">
        <v>7.9</v>
      </c>
      <c r="H159" s="43">
        <v>8</v>
      </c>
      <c r="I159" s="43">
        <v>0</v>
      </c>
      <c r="J159" s="43">
        <v>105</v>
      </c>
      <c r="K159" s="44">
        <v>366</v>
      </c>
      <c r="L159" s="43">
        <v>21</v>
      </c>
    </row>
    <row r="160" spans="1:12" ht="15" x14ac:dyDescent="0.25">
      <c r="A160" s="23"/>
      <c r="B160" s="15"/>
      <c r="C160" s="11"/>
      <c r="D160" s="7" t="s">
        <v>22</v>
      </c>
      <c r="E160" s="42" t="s">
        <v>82</v>
      </c>
      <c r="F160" s="43">
        <v>200</v>
      </c>
      <c r="G160" s="43">
        <v>0.2</v>
      </c>
      <c r="H160" s="43">
        <v>0</v>
      </c>
      <c r="I160" s="43">
        <v>9.1999999999999993</v>
      </c>
      <c r="J160" s="43">
        <v>38</v>
      </c>
      <c r="K160" s="44">
        <v>686</v>
      </c>
      <c r="L160" s="43">
        <v>3.2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20</v>
      </c>
      <c r="G161" s="52">
        <v>2.2999999999999998</v>
      </c>
      <c r="H161" s="43">
        <v>0.6</v>
      </c>
      <c r="I161" s="43">
        <v>10.3</v>
      </c>
      <c r="J161" s="43">
        <v>52</v>
      </c>
      <c r="K161" s="44" t="s">
        <v>44</v>
      </c>
      <c r="L161" s="43">
        <v>3.18</v>
      </c>
    </row>
    <row r="162" spans="1:12" ht="15" x14ac:dyDescent="0.25">
      <c r="A162" s="23"/>
      <c r="B162" s="15"/>
      <c r="C162" s="11"/>
      <c r="D162" s="7" t="s">
        <v>24</v>
      </c>
      <c r="E162" s="42" t="s">
        <v>47</v>
      </c>
      <c r="F162" s="43">
        <v>130</v>
      </c>
      <c r="G162" s="43" t="s">
        <v>83</v>
      </c>
      <c r="H162" s="43">
        <v>0.5</v>
      </c>
      <c r="I162" s="43">
        <v>12.7</v>
      </c>
      <c r="J162" s="43">
        <v>61</v>
      </c>
      <c r="K162" s="44"/>
      <c r="L162" s="43">
        <v>22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20.9</v>
      </c>
      <c r="H165" s="19">
        <f t="shared" si="78"/>
        <v>18.600000000000001</v>
      </c>
      <c r="I165" s="19">
        <f t="shared" si="78"/>
        <v>87.9</v>
      </c>
      <c r="J165" s="19">
        <f t="shared" si="78"/>
        <v>607</v>
      </c>
      <c r="K165" s="25"/>
      <c r="L165" s="19">
        <f t="shared" ref="L165" si="79">SUM(L158:L164)</f>
        <v>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250</v>
      </c>
      <c r="G167" s="43">
        <v>5.5</v>
      </c>
      <c r="H167" s="43">
        <v>4.5</v>
      </c>
      <c r="I167" s="43">
        <v>20.2</v>
      </c>
      <c r="J167" s="43">
        <v>149</v>
      </c>
      <c r="K167" s="44">
        <v>140</v>
      </c>
      <c r="L167" s="43">
        <v>12.38</v>
      </c>
    </row>
    <row r="168" spans="1:12" ht="15" x14ac:dyDescent="0.25">
      <c r="A168" s="23"/>
      <c r="B168" s="15"/>
      <c r="C168" s="11"/>
      <c r="D168" s="7" t="s">
        <v>28</v>
      </c>
      <c r="E168" s="42" t="s">
        <v>96</v>
      </c>
      <c r="F168" s="43">
        <v>90</v>
      </c>
      <c r="G168" s="52">
        <v>9.8000000000000007</v>
      </c>
      <c r="H168" s="43">
        <v>8.1999999999999993</v>
      </c>
      <c r="I168" s="43">
        <v>10.6</v>
      </c>
      <c r="J168" s="43">
        <v>151</v>
      </c>
      <c r="K168" s="44">
        <v>451</v>
      </c>
      <c r="L168" s="43">
        <v>32</v>
      </c>
    </row>
    <row r="169" spans="1:12" ht="15" x14ac:dyDescent="0.25">
      <c r="A169" s="23"/>
      <c r="B169" s="15"/>
      <c r="C169" s="11"/>
      <c r="D169" s="7" t="s">
        <v>29</v>
      </c>
      <c r="E169" s="42" t="s">
        <v>41</v>
      </c>
      <c r="F169" s="43">
        <v>180</v>
      </c>
      <c r="G169" s="43">
        <v>10.6</v>
      </c>
      <c r="H169" s="43">
        <v>6.8</v>
      </c>
      <c r="I169" s="43">
        <v>46.3</v>
      </c>
      <c r="J169" s="43">
        <v>312</v>
      </c>
      <c r="K169" s="44">
        <v>297</v>
      </c>
      <c r="L169" s="43">
        <v>15</v>
      </c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</v>
      </c>
      <c r="H170" s="43">
        <v>0</v>
      </c>
      <c r="I170" s="43">
        <v>11.3</v>
      </c>
      <c r="J170" s="43">
        <v>45</v>
      </c>
      <c r="K170" s="44">
        <v>37</v>
      </c>
      <c r="L170" s="43">
        <v>18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20</v>
      </c>
      <c r="G171" s="43">
        <v>1.5</v>
      </c>
      <c r="H171" s="43">
        <v>0.6</v>
      </c>
      <c r="I171" s="43">
        <v>10.3</v>
      </c>
      <c r="J171" s="43">
        <v>52</v>
      </c>
      <c r="K171" s="44" t="s">
        <v>44</v>
      </c>
      <c r="L171" s="43">
        <v>3.8</v>
      </c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20</v>
      </c>
      <c r="G172" s="51">
        <v>2.2999999999999998</v>
      </c>
      <c r="H172" s="43">
        <v>0.3</v>
      </c>
      <c r="I172" s="43">
        <v>14.8</v>
      </c>
      <c r="J172" s="43">
        <v>71</v>
      </c>
      <c r="K172" s="44" t="s">
        <v>44</v>
      </c>
      <c r="L172" s="43">
        <v>1.82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29.7</v>
      </c>
      <c r="H175" s="19">
        <f t="shared" si="80"/>
        <v>20.400000000000002</v>
      </c>
      <c r="I175" s="19">
        <f t="shared" si="80"/>
        <v>113.49999999999999</v>
      </c>
      <c r="J175" s="19">
        <f t="shared" si="80"/>
        <v>780</v>
      </c>
      <c r="K175" s="25"/>
      <c r="L175" s="19">
        <f t="shared" ref="L175" si="81">SUM(L166:L174)</f>
        <v>82.999999999999986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1380</v>
      </c>
      <c r="G176" s="32">
        <f t="shared" ref="G176" si="82">G165+G175</f>
        <v>50.599999999999994</v>
      </c>
      <c r="H176" s="32">
        <f t="shared" ref="H176" si="83">H165+H175</f>
        <v>39</v>
      </c>
      <c r="I176" s="32">
        <f t="shared" ref="I176" si="84">I165+I175</f>
        <v>201.39999999999998</v>
      </c>
      <c r="J176" s="32">
        <f t="shared" ref="J176:L176" si="85">J165+J175</f>
        <v>1387</v>
      </c>
      <c r="K176" s="32"/>
      <c r="L176" s="32">
        <f t="shared" si="85"/>
        <v>166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45</v>
      </c>
      <c r="F177" s="40">
        <v>180</v>
      </c>
      <c r="G177" s="40">
        <v>10.3</v>
      </c>
      <c r="H177" s="40">
        <v>15.3</v>
      </c>
      <c r="I177" s="40">
        <v>32.9</v>
      </c>
      <c r="J177" s="40">
        <v>318</v>
      </c>
      <c r="K177" s="41">
        <v>333</v>
      </c>
      <c r="L177" s="40">
        <v>25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0.2</v>
      </c>
      <c r="H179" s="43">
        <v>0</v>
      </c>
      <c r="I179" s="43">
        <v>14.9</v>
      </c>
      <c r="J179" s="43">
        <v>60</v>
      </c>
      <c r="K179" s="44">
        <v>686</v>
      </c>
      <c r="L179" s="43">
        <v>2.2000000000000002</v>
      </c>
    </row>
    <row r="180" spans="1:12" ht="15" x14ac:dyDescent="0.25">
      <c r="A180" s="23"/>
      <c r="B180" s="15"/>
      <c r="C180" s="11"/>
      <c r="D180" s="7" t="s">
        <v>23</v>
      </c>
      <c r="E180" s="42" t="s">
        <v>97</v>
      </c>
      <c r="F180" s="43">
        <v>40</v>
      </c>
      <c r="G180" s="43">
        <v>1.6</v>
      </c>
      <c r="H180" s="43">
        <v>8.5</v>
      </c>
      <c r="I180" s="43">
        <v>9.6999999999999993</v>
      </c>
      <c r="J180" s="43">
        <v>124</v>
      </c>
      <c r="K180" s="44">
        <v>1</v>
      </c>
      <c r="L180" s="52">
        <v>9.4499999999999993</v>
      </c>
    </row>
    <row r="181" spans="1:12" ht="15" x14ac:dyDescent="0.25">
      <c r="A181" s="23"/>
      <c r="B181" s="15"/>
      <c r="C181" s="11"/>
      <c r="D181" s="7" t="s">
        <v>24</v>
      </c>
      <c r="E181" s="42" t="s">
        <v>68</v>
      </c>
      <c r="F181" s="43">
        <v>150</v>
      </c>
      <c r="G181" s="43">
        <v>1.4</v>
      </c>
      <c r="H181" s="43">
        <v>0.3</v>
      </c>
      <c r="I181" s="43">
        <v>12.2</v>
      </c>
      <c r="J181" s="43">
        <v>65</v>
      </c>
      <c r="K181" s="44"/>
      <c r="L181" s="43">
        <v>25.15</v>
      </c>
    </row>
    <row r="182" spans="1:12" ht="15" x14ac:dyDescent="0.25">
      <c r="A182" s="23"/>
      <c r="B182" s="15"/>
      <c r="C182" s="11"/>
      <c r="D182" s="6"/>
      <c r="E182" s="42" t="s">
        <v>59</v>
      </c>
      <c r="F182" s="43">
        <v>30</v>
      </c>
      <c r="G182" s="43">
        <v>0</v>
      </c>
      <c r="H182" s="43">
        <v>0</v>
      </c>
      <c r="I182" s="51">
        <v>11.3</v>
      </c>
      <c r="J182" s="43">
        <v>45</v>
      </c>
      <c r="K182" s="44"/>
      <c r="L182" s="43">
        <v>21.2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13.5</v>
      </c>
      <c r="H184" s="19">
        <f t="shared" si="86"/>
        <v>24.1</v>
      </c>
      <c r="I184" s="19">
        <f t="shared" si="86"/>
        <v>81</v>
      </c>
      <c r="J184" s="19">
        <f t="shared" si="86"/>
        <v>612</v>
      </c>
      <c r="K184" s="25"/>
      <c r="L184" s="19">
        <f t="shared" ref="L184" si="87">SUM(L177:L183)</f>
        <v>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81</v>
      </c>
      <c r="F186" s="43">
        <v>250</v>
      </c>
      <c r="G186" s="43">
        <v>4.25</v>
      </c>
      <c r="H186" s="43">
        <v>4.5</v>
      </c>
      <c r="I186" s="43">
        <v>15</v>
      </c>
      <c r="J186" s="43">
        <v>115</v>
      </c>
      <c r="K186" s="44">
        <v>34</v>
      </c>
      <c r="L186" s="43">
        <v>17.059999999999999</v>
      </c>
    </row>
    <row r="187" spans="1:12" ht="15" x14ac:dyDescent="0.25">
      <c r="A187" s="23"/>
      <c r="B187" s="15"/>
      <c r="C187" s="11"/>
      <c r="D187" s="7" t="s">
        <v>28</v>
      </c>
      <c r="E187" s="42" t="s">
        <v>79</v>
      </c>
      <c r="F187" s="43">
        <v>100</v>
      </c>
      <c r="G187" s="43">
        <v>11.1</v>
      </c>
      <c r="H187" s="43">
        <v>12.5</v>
      </c>
      <c r="I187" s="43">
        <v>2.8</v>
      </c>
      <c r="J187" s="43">
        <v>168</v>
      </c>
      <c r="K187" s="44">
        <v>294</v>
      </c>
      <c r="L187" s="43">
        <v>30.66</v>
      </c>
    </row>
    <row r="188" spans="1:12" ht="15" x14ac:dyDescent="0.25">
      <c r="A188" s="23"/>
      <c r="B188" s="15"/>
      <c r="C188" s="11"/>
      <c r="D188" s="7" t="s">
        <v>29</v>
      </c>
      <c r="E188" s="42" t="s">
        <v>98</v>
      </c>
      <c r="F188" s="43">
        <v>150</v>
      </c>
      <c r="G188" s="43">
        <v>3.7</v>
      </c>
      <c r="H188" s="43">
        <v>5.9</v>
      </c>
      <c r="I188" s="43">
        <v>38.799999999999997</v>
      </c>
      <c r="J188" s="43">
        <v>223</v>
      </c>
      <c r="K188" s="44">
        <v>449</v>
      </c>
      <c r="L188" s="43">
        <v>4.01</v>
      </c>
    </row>
    <row r="189" spans="1:12" ht="15" x14ac:dyDescent="0.25">
      <c r="A189" s="23"/>
      <c r="B189" s="15"/>
      <c r="C189" s="11"/>
      <c r="D189" s="7" t="s">
        <v>30</v>
      </c>
      <c r="E189" s="42" t="s">
        <v>80</v>
      </c>
      <c r="F189" s="43">
        <v>200</v>
      </c>
      <c r="G189" s="43">
        <v>0</v>
      </c>
      <c r="H189" s="43">
        <v>0</v>
      </c>
      <c r="I189" s="43">
        <v>19.399999999999999</v>
      </c>
      <c r="J189" s="43">
        <v>123</v>
      </c>
      <c r="K189" s="44" t="s">
        <v>93</v>
      </c>
      <c r="L189" s="43">
        <v>12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20</v>
      </c>
      <c r="G190" s="51">
        <v>0</v>
      </c>
      <c r="H190" s="43">
        <v>0.6</v>
      </c>
      <c r="I190" s="43">
        <v>10.3</v>
      </c>
      <c r="J190" s="43">
        <v>52</v>
      </c>
      <c r="K190" s="44" t="s">
        <v>44</v>
      </c>
      <c r="L190" s="43">
        <v>3.8</v>
      </c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20</v>
      </c>
      <c r="G191" s="43">
        <v>1.3</v>
      </c>
      <c r="H191" s="43">
        <v>0.2</v>
      </c>
      <c r="I191" s="43">
        <v>8.5</v>
      </c>
      <c r="J191" s="43">
        <v>41</v>
      </c>
      <c r="K191" s="44" t="s">
        <v>44</v>
      </c>
      <c r="L191" s="43">
        <v>1.82</v>
      </c>
    </row>
    <row r="192" spans="1:12" ht="15" x14ac:dyDescent="0.25">
      <c r="A192" s="23"/>
      <c r="B192" s="15"/>
      <c r="C192" s="11"/>
      <c r="D192" s="6"/>
      <c r="E192" s="42" t="s">
        <v>99</v>
      </c>
      <c r="F192" s="43">
        <v>100</v>
      </c>
      <c r="G192" s="43">
        <v>6.2</v>
      </c>
      <c r="H192" s="43">
        <v>3.1</v>
      </c>
      <c r="I192" s="51">
        <v>45843</v>
      </c>
      <c r="J192" s="43">
        <v>285</v>
      </c>
      <c r="K192" s="44">
        <v>746</v>
      </c>
      <c r="L192" s="43">
        <v>13.65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26.55</v>
      </c>
      <c r="H194" s="19">
        <f t="shared" si="88"/>
        <v>26.8</v>
      </c>
      <c r="I194" s="19">
        <f t="shared" si="88"/>
        <v>45937.8</v>
      </c>
      <c r="J194" s="19">
        <f t="shared" si="88"/>
        <v>1007</v>
      </c>
      <c r="K194" s="25"/>
      <c r="L194" s="19">
        <f t="shared" ref="L194" si="89">SUM(L185:L193)</f>
        <v>83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1440</v>
      </c>
      <c r="G195" s="32">
        <f t="shared" ref="G195" si="90">G184+G194</f>
        <v>40.049999999999997</v>
      </c>
      <c r="H195" s="32">
        <f t="shared" ref="H195" si="91">H184+H194</f>
        <v>50.900000000000006</v>
      </c>
      <c r="I195" s="32">
        <f t="shared" ref="I195" si="92">I184+I194</f>
        <v>46018.8</v>
      </c>
      <c r="J195" s="32">
        <f t="shared" ref="J195:L195" si="93">J184+J194</f>
        <v>1619</v>
      </c>
      <c r="K195" s="32"/>
      <c r="L195" s="32">
        <f t="shared" si="93"/>
        <v>166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50.445</v>
      </c>
      <c r="H196" s="34">
        <f t="shared" si="94"/>
        <v>4621.5089999999991</v>
      </c>
      <c r="I196" s="34">
        <f t="shared" si="94"/>
        <v>4770.7840000000006</v>
      </c>
      <c r="J196" s="34">
        <f t="shared" si="94"/>
        <v>1512.9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U2</cp:lastModifiedBy>
  <dcterms:created xsi:type="dcterms:W3CDTF">2022-05-16T14:23:56Z</dcterms:created>
  <dcterms:modified xsi:type="dcterms:W3CDTF">2025-04-10T17:34:22Z</dcterms:modified>
</cp:coreProperties>
</file>